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067"/>
  <workbookPr/>
  <mc:AlternateContent xmlns:mc="http://schemas.openxmlformats.org/markup-compatibility/2006">
    <mc:Choice Requires="x15">
      <x15ac:absPath xmlns:x15ac="http://schemas.microsoft.com/office/spreadsheetml/2010/11/ac" url="C:\Users\Owner\Desktop\Sonora\02_JuneClass\Investigadores02\"/>
    </mc:Choice>
  </mc:AlternateContent>
  <bookViews>
    <workbookView minimized="1" xWindow="0" yWindow="0" windowWidth="20490" windowHeight="7755"/>
  </bookViews>
  <sheets>
    <sheet name="Sheet1" sheetId="1" r:id="rId1"/>
  </sheets>
  <definedNames>
    <definedName name="_xlnm._FilterDatabase" localSheetId="0" hidden="1">Sheet1!$A$6:$W$310</definedName>
    <definedName name="ED_Acidification">Sheet1!$L$4</definedName>
    <definedName name="ED_CC">Sheet1!$F$4</definedName>
    <definedName name="ED_Eutrophic">Sheet1!$M$4</definedName>
    <definedName name="ED_FreshWEcotox">Sheet1!$P$4</definedName>
    <definedName name="ED_MarEcotox">Sheet1!$Q$4</definedName>
    <definedName name="HH_ClimateChange">Sheet1!$F$3</definedName>
    <definedName name="HH_HumTox">Sheet1!$H$3</definedName>
    <definedName name="HH_NMVOC">Sheet1!$I$3</definedName>
    <definedName name="HH_Ozone">Sheet1!$G$3</definedName>
    <definedName name="HH_PM">Sheet1!$J$3</definedName>
    <definedName name="HH_Radiation">Sheet1!$K$3</definedName>
    <definedName name="ResDam_Fossil">Sheet1!$W$4</definedName>
    <definedName name="ResDam_Metal">Sheet1!$V$4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09" i="1" l="1"/>
  <c r="D309" i="1"/>
  <c r="E309" i="1"/>
  <c r="C310" i="1"/>
  <c r="D310" i="1"/>
  <c r="E310" i="1"/>
  <c r="C306" i="1"/>
  <c r="D306" i="1"/>
  <c r="E306" i="1"/>
  <c r="C307" i="1"/>
  <c r="D307" i="1"/>
  <c r="E307" i="1"/>
  <c r="C304" i="1"/>
  <c r="D304" i="1"/>
  <c r="E304" i="1"/>
  <c r="C305" i="1"/>
  <c r="D305" i="1"/>
  <c r="E305" i="1"/>
  <c r="C298" i="1"/>
  <c r="D298" i="1"/>
  <c r="E298" i="1"/>
  <c r="C300" i="1"/>
  <c r="D300" i="1"/>
  <c r="E300" i="1"/>
  <c r="C299" i="1"/>
  <c r="D299" i="1"/>
  <c r="E299" i="1"/>
  <c r="C302" i="1"/>
  <c r="D302" i="1"/>
  <c r="E302" i="1"/>
  <c r="C303" i="1"/>
  <c r="D303" i="1"/>
  <c r="E303" i="1"/>
  <c r="C301" i="1"/>
  <c r="D301" i="1"/>
  <c r="E301" i="1"/>
  <c r="C286" i="1"/>
  <c r="D286" i="1"/>
  <c r="E286" i="1"/>
  <c r="C297" i="1"/>
  <c r="D297" i="1"/>
  <c r="E297" i="1"/>
  <c r="C293" i="1"/>
  <c r="D293" i="1"/>
  <c r="E293" i="1"/>
  <c r="C294" i="1"/>
  <c r="D294" i="1"/>
  <c r="E294" i="1"/>
  <c r="C282" i="1"/>
  <c r="D282" i="1"/>
  <c r="E282" i="1"/>
  <c r="C283" i="1"/>
  <c r="D283" i="1"/>
  <c r="E283" i="1"/>
  <c r="C291" i="1"/>
  <c r="D291" i="1"/>
  <c r="E291" i="1"/>
  <c r="C290" i="1"/>
  <c r="D290" i="1"/>
  <c r="E290" i="1"/>
  <c r="C281" i="1"/>
  <c r="D281" i="1"/>
  <c r="E281" i="1"/>
  <c r="C273" i="1"/>
  <c r="D273" i="1"/>
  <c r="E273" i="1"/>
  <c r="C274" i="1"/>
  <c r="D274" i="1"/>
  <c r="E274" i="1"/>
  <c r="C292" i="1"/>
  <c r="D292" i="1"/>
  <c r="E292" i="1"/>
  <c r="C271" i="1"/>
  <c r="D271" i="1"/>
  <c r="E271" i="1"/>
  <c r="C272" i="1"/>
  <c r="D272" i="1"/>
  <c r="E272" i="1"/>
  <c r="C254" i="1"/>
  <c r="D254" i="1"/>
  <c r="E254" i="1"/>
  <c r="C253" i="1"/>
  <c r="D253" i="1"/>
  <c r="E253" i="1"/>
  <c r="C276" i="1"/>
  <c r="D276" i="1"/>
  <c r="E276" i="1"/>
  <c r="C236" i="1"/>
  <c r="D236" i="1"/>
  <c r="E236" i="1"/>
  <c r="C237" i="1"/>
  <c r="D237" i="1"/>
  <c r="E237" i="1"/>
  <c r="C280" i="1"/>
  <c r="D280" i="1"/>
  <c r="E280" i="1"/>
  <c r="C295" i="1"/>
  <c r="D295" i="1"/>
  <c r="E295" i="1"/>
  <c r="C296" i="1"/>
  <c r="D296" i="1"/>
  <c r="E296" i="1"/>
  <c r="C243" i="1"/>
  <c r="D243" i="1"/>
  <c r="E243" i="1"/>
  <c r="C275" i="1"/>
  <c r="D275" i="1"/>
  <c r="E275" i="1"/>
  <c r="C270" i="1"/>
  <c r="D270" i="1"/>
  <c r="E270" i="1"/>
  <c r="C246" i="1"/>
  <c r="D246" i="1"/>
  <c r="E246" i="1"/>
  <c r="C220" i="1"/>
  <c r="D220" i="1"/>
  <c r="E220" i="1"/>
  <c r="C224" i="1"/>
  <c r="D224" i="1"/>
  <c r="E224" i="1"/>
  <c r="C267" i="1"/>
  <c r="D267" i="1"/>
  <c r="E267" i="1"/>
  <c r="C211" i="1"/>
  <c r="D211" i="1"/>
  <c r="E211" i="1"/>
  <c r="C205" i="1"/>
  <c r="D205" i="1"/>
  <c r="E205" i="1"/>
  <c r="C238" i="1"/>
  <c r="D238" i="1"/>
  <c r="E238" i="1"/>
  <c r="C252" i="1"/>
  <c r="D252" i="1"/>
  <c r="E252" i="1"/>
  <c r="C269" i="1"/>
  <c r="D269" i="1"/>
  <c r="E269" i="1"/>
  <c r="C247" i="1"/>
  <c r="D247" i="1"/>
  <c r="E247" i="1"/>
  <c r="C248" i="1"/>
  <c r="D248" i="1"/>
  <c r="E248" i="1"/>
  <c r="C258" i="1"/>
  <c r="D258" i="1"/>
  <c r="E258" i="1"/>
  <c r="C257" i="1"/>
  <c r="D257" i="1"/>
  <c r="E257" i="1"/>
  <c r="C230" i="1"/>
  <c r="D230" i="1"/>
  <c r="E230" i="1"/>
  <c r="C259" i="1"/>
  <c r="D259" i="1"/>
  <c r="E259" i="1"/>
  <c r="C240" i="1"/>
  <c r="D240" i="1"/>
  <c r="E240" i="1"/>
  <c r="C239" i="1"/>
  <c r="D239" i="1"/>
  <c r="E239" i="1"/>
  <c r="C161" i="1"/>
  <c r="D161" i="1"/>
  <c r="E161" i="1"/>
  <c r="C169" i="1"/>
  <c r="D169" i="1"/>
  <c r="E169" i="1"/>
  <c r="C170" i="1"/>
  <c r="D170" i="1"/>
  <c r="E170" i="1"/>
  <c r="C215" i="1"/>
  <c r="D215" i="1"/>
  <c r="E215" i="1"/>
  <c r="C244" i="1"/>
  <c r="D244" i="1"/>
  <c r="E244" i="1"/>
  <c r="C245" i="1"/>
  <c r="D245" i="1"/>
  <c r="E245" i="1"/>
  <c r="C285" i="1"/>
  <c r="D285" i="1"/>
  <c r="E285" i="1"/>
  <c r="C284" i="1"/>
  <c r="D284" i="1"/>
  <c r="E284" i="1"/>
  <c r="C223" i="1"/>
  <c r="D223" i="1"/>
  <c r="E223" i="1"/>
  <c r="C288" i="1"/>
  <c r="D288" i="1"/>
  <c r="E288" i="1"/>
  <c r="C287" i="1"/>
  <c r="D287" i="1"/>
  <c r="E287" i="1"/>
  <c r="C242" i="1"/>
  <c r="D242" i="1"/>
  <c r="E242" i="1"/>
  <c r="C231" i="1"/>
  <c r="D231" i="1"/>
  <c r="E231" i="1"/>
  <c r="C232" i="1"/>
  <c r="D232" i="1"/>
  <c r="E232" i="1"/>
  <c r="C222" i="1"/>
  <c r="D222" i="1"/>
  <c r="E222" i="1"/>
  <c r="C221" i="1"/>
  <c r="D221" i="1"/>
  <c r="E221" i="1"/>
  <c r="C262" i="1"/>
  <c r="D262" i="1"/>
  <c r="E262" i="1"/>
  <c r="C263" i="1"/>
  <c r="D263" i="1"/>
  <c r="E263" i="1"/>
  <c r="C162" i="1"/>
  <c r="D162" i="1"/>
  <c r="E162" i="1"/>
  <c r="C183" i="1"/>
  <c r="D183" i="1"/>
  <c r="E183" i="1"/>
  <c r="C182" i="1"/>
  <c r="D182" i="1"/>
  <c r="E182" i="1"/>
  <c r="C266" i="1"/>
  <c r="D266" i="1"/>
  <c r="E266" i="1"/>
  <c r="C265" i="1"/>
  <c r="D265" i="1"/>
  <c r="E265" i="1"/>
  <c r="C197" i="1"/>
  <c r="D197" i="1"/>
  <c r="E197" i="1"/>
  <c r="C196" i="1"/>
  <c r="D196" i="1"/>
  <c r="E196" i="1"/>
  <c r="C110" i="1"/>
  <c r="D110" i="1"/>
  <c r="E110" i="1"/>
  <c r="C226" i="1"/>
  <c r="D226" i="1"/>
  <c r="E226" i="1"/>
  <c r="C227" i="1"/>
  <c r="D227" i="1"/>
  <c r="E227" i="1"/>
  <c r="C153" i="1"/>
  <c r="D153" i="1"/>
  <c r="E153" i="1"/>
  <c r="C241" i="1"/>
  <c r="D241" i="1"/>
  <c r="E241" i="1"/>
  <c r="C217" i="1"/>
  <c r="D217" i="1"/>
  <c r="E217" i="1"/>
  <c r="C216" i="1"/>
  <c r="D216" i="1"/>
  <c r="E216" i="1"/>
  <c r="C255" i="1"/>
  <c r="D255" i="1"/>
  <c r="E255" i="1"/>
  <c r="C256" i="1"/>
  <c r="D256" i="1"/>
  <c r="E256" i="1"/>
  <c r="C105" i="1"/>
  <c r="D105" i="1"/>
  <c r="E105" i="1"/>
  <c r="C173" i="1"/>
  <c r="D173" i="1"/>
  <c r="E173" i="1"/>
  <c r="C174" i="1"/>
  <c r="D174" i="1"/>
  <c r="E174" i="1"/>
  <c r="C172" i="1"/>
  <c r="D172" i="1"/>
  <c r="E172" i="1"/>
  <c r="C129" i="1"/>
  <c r="D129" i="1"/>
  <c r="E129" i="1"/>
  <c r="C207" i="1"/>
  <c r="D207" i="1"/>
  <c r="E207" i="1"/>
  <c r="C206" i="1"/>
  <c r="D206" i="1"/>
  <c r="E206" i="1"/>
  <c r="C184" i="1"/>
  <c r="D184" i="1"/>
  <c r="E184" i="1"/>
  <c r="C185" i="1"/>
  <c r="D185" i="1"/>
  <c r="E185" i="1"/>
  <c r="C203" i="1"/>
  <c r="D203" i="1"/>
  <c r="E203" i="1"/>
  <c r="C214" i="1"/>
  <c r="D214" i="1"/>
  <c r="E214" i="1"/>
  <c r="C219" i="1"/>
  <c r="D219" i="1"/>
  <c r="E219" i="1"/>
  <c r="C218" i="1"/>
  <c r="D218" i="1"/>
  <c r="E218" i="1"/>
  <c r="C111" i="1"/>
  <c r="D111" i="1"/>
  <c r="E111" i="1"/>
  <c r="C165" i="1"/>
  <c r="D165" i="1"/>
  <c r="E165" i="1"/>
  <c r="C164" i="1"/>
  <c r="D164" i="1"/>
  <c r="E164" i="1"/>
  <c r="C289" i="1"/>
  <c r="D289" i="1"/>
  <c r="E289" i="1"/>
  <c r="C228" i="1"/>
  <c r="D228" i="1"/>
  <c r="E228" i="1"/>
  <c r="C168" i="1"/>
  <c r="D168" i="1"/>
  <c r="E168" i="1"/>
  <c r="C201" i="1"/>
  <c r="D201" i="1"/>
  <c r="E201" i="1"/>
  <c r="C200" i="1"/>
  <c r="D200" i="1"/>
  <c r="E200" i="1"/>
  <c r="C106" i="1"/>
  <c r="D106" i="1"/>
  <c r="E106" i="1"/>
  <c r="C98" i="1"/>
  <c r="D98" i="1"/>
  <c r="E98" i="1"/>
  <c r="C195" i="1"/>
  <c r="D195" i="1"/>
  <c r="E195" i="1"/>
  <c r="C194" i="1"/>
  <c r="D194" i="1"/>
  <c r="E194" i="1"/>
  <c r="C225" i="1"/>
  <c r="D225" i="1"/>
  <c r="E225" i="1"/>
  <c r="C144" i="1"/>
  <c r="D144" i="1"/>
  <c r="E144" i="1"/>
  <c r="C143" i="1"/>
  <c r="D143" i="1"/>
  <c r="E143" i="1"/>
  <c r="C198" i="1"/>
  <c r="D198" i="1"/>
  <c r="E198" i="1"/>
  <c r="C199" i="1"/>
  <c r="D199" i="1"/>
  <c r="E199" i="1"/>
  <c r="C139" i="1"/>
  <c r="D139" i="1"/>
  <c r="E139" i="1"/>
  <c r="C160" i="1"/>
  <c r="D160" i="1"/>
  <c r="E160" i="1"/>
  <c r="C159" i="1"/>
  <c r="D159" i="1"/>
  <c r="E159" i="1"/>
  <c r="C235" i="1"/>
  <c r="D235" i="1"/>
  <c r="E235" i="1"/>
  <c r="C234" i="1"/>
  <c r="D234" i="1"/>
  <c r="E234" i="1"/>
  <c r="C229" i="1"/>
  <c r="D229" i="1"/>
  <c r="E229" i="1"/>
  <c r="C208" i="1"/>
  <c r="D208" i="1"/>
  <c r="E208" i="1"/>
  <c r="C151" i="1"/>
  <c r="D151" i="1"/>
  <c r="E151" i="1"/>
  <c r="C115" i="1"/>
  <c r="D115" i="1"/>
  <c r="E115" i="1"/>
  <c r="C114" i="1"/>
  <c r="D114" i="1"/>
  <c r="E114" i="1"/>
  <c r="C140" i="1"/>
  <c r="D140" i="1"/>
  <c r="E140" i="1"/>
  <c r="C128" i="1"/>
  <c r="D128" i="1"/>
  <c r="E128" i="1"/>
  <c r="C152" i="1"/>
  <c r="D152" i="1"/>
  <c r="E152" i="1"/>
  <c r="C142" i="1"/>
  <c r="D142" i="1"/>
  <c r="E142" i="1"/>
  <c r="C141" i="1"/>
  <c r="D141" i="1"/>
  <c r="E141" i="1"/>
  <c r="C279" i="1"/>
  <c r="D279" i="1"/>
  <c r="E279" i="1"/>
  <c r="C147" i="1"/>
  <c r="D147" i="1"/>
  <c r="E147" i="1"/>
  <c r="C268" i="1"/>
  <c r="D268" i="1"/>
  <c r="E268" i="1"/>
  <c r="C202" i="1"/>
  <c r="D202" i="1"/>
  <c r="E202" i="1"/>
  <c r="C177" i="1"/>
  <c r="D177" i="1"/>
  <c r="E177" i="1"/>
  <c r="C178" i="1"/>
  <c r="D178" i="1"/>
  <c r="E178" i="1"/>
  <c r="C93" i="1"/>
  <c r="D93" i="1"/>
  <c r="E93" i="1"/>
  <c r="C146" i="1"/>
  <c r="D146" i="1"/>
  <c r="E146" i="1"/>
  <c r="C157" i="1"/>
  <c r="D157" i="1"/>
  <c r="E157" i="1"/>
  <c r="C158" i="1"/>
  <c r="D158" i="1"/>
  <c r="E158" i="1"/>
  <c r="C121" i="1"/>
  <c r="D121" i="1"/>
  <c r="E121" i="1"/>
  <c r="C154" i="1"/>
  <c r="D154" i="1"/>
  <c r="E154" i="1"/>
  <c r="C120" i="1"/>
  <c r="D120" i="1"/>
  <c r="E120" i="1"/>
  <c r="C192" i="1"/>
  <c r="D192" i="1"/>
  <c r="E192" i="1"/>
  <c r="C191" i="1"/>
  <c r="D191" i="1"/>
  <c r="E191" i="1"/>
  <c r="C145" i="1"/>
  <c r="D145" i="1"/>
  <c r="E145" i="1"/>
  <c r="C135" i="1"/>
  <c r="D135" i="1"/>
  <c r="E135" i="1"/>
  <c r="C134" i="1"/>
  <c r="D134" i="1"/>
  <c r="E134" i="1"/>
  <c r="C126" i="1"/>
  <c r="D126" i="1"/>
  <c r="E126" i="1"/>
  <c r="C127" i="1"/>
  <c r="D127" i="1"/>
  <c r="E127" i="1"/>
  <c r="C148" i="1"/>
  <c r="D148" i="1"/>
  <c r="E148" i="1"/>
  <c r="C149" i="1"/>
  <c r="D149" i="1"/>
  <c r="E149" i="1"/>
  <c r="C261" i="1"/>
  <c r="D261" i="1"/>
  <c r="E261" i="1"/>
  <c r="C136" i="1"/>
  <c r="D136" i="1"/>
  <c r="E136" i="1"/>
  <c r="C137" i="1"/>
  <c r="D137" i="1"/>
  <c r="E137" i="1"/>
  <c r="C138" i="1"/>
  <c r="D138" i="1"/>
  <c r="E138" i="1"/>
  <c r="C181" i="1"/>
  <c r="D181" i="1"/>
  <c r="E181" i="1"/>
  <c r="C180" i="1"/>
  <c r="D180" i="1"/>
  <c r="E180" i="1"/>
  <c r="C210" i="1"/>
  <c r="D210" i="1"/>
  <c r="E210" i="1"/>
  <c r="C209" i="1"/>
  <c r="D209" i="1"/>
  <c r="E209" i="1"/>
  <c r="C264" i="1"/>
  <c r="D264" i="1"/>
  <c r="E264" i="1"/>
  <c r="C112" i="1"/>
  <c r="D112" i="1"/>
  <c r="E112" i="1"/>
  <c r="C249" i="1"/>
  <c r="D249" i="1"/>
  <c r="E249" i="1"/>
  <c r="C150" i="1"/>
  <c r="D150" i="1"/>
  <c r="E150" i="1"/>
  <c r="C260" i="1"/>
  <c r="D260" i="1"/>
  <c r="E260" i="1"/>
  <c r="C131" i="1"/>
  <c r="D131" i="1"/>
  <c r="E131" i="1"/>
  <c r="C130" i="1"/>
  <c r="D130" i="1"/>
  <c r="E130" i="1"/>
  <c r="C251" i="1"/>
  <c r="D251" i="1"/>
  <c r="E251" i="1"/>
  <c r="C250" i="1"/>
  <c r="D250" i="1"/>
  <c r="E250" i="1"/>
  <c r="C204" i="1"/>
  <c r="D204" i="1"/>
  <c r="E204" i="1"/>
  <c r="C188" i="1"/>
  <c r="D188" i="1"/>
  <c r="E188" i="1"/>
  <c r="C189" i="1"/>
  <c r="D189" i="1"/>
  <c r="E189" i="1"/>
  <c r="C193" i="1"/>
  <c r="D193" i="1"/>
  <c r="E193" i="1"/>
  <c r="C65" i="1"/>
  <c r="D65" i="1"/>
  <c r="E65" i="1"/>
  <c r="C175" i="1"/>
  <c r="D175" i="1"/>
  <c r="E175" i="1"/>
  <c r="C83" i="1"/>
  <c r="D83" i="1"/>
  <c r="E83" i="1"/>
  <c r="C84" i="1"/>
  <c r="D84" i="1"/>
  <c r="E84" i="1"/>
  <c r="C64" i="1"/>
  <c r="D64" i="1"/>
  <c r="E64" i="1"/>
  <c r="C186" i="1"/>
  <c r="D186" i="1"/>
  <c r="E186" i="1"/>
  <c r="C125" i="1"/>
  <c r="D125" i="1"/>
  <c r="E125" i="1"/>
  <c r="C124" i="1"/>
  <c r="D124" i="1"/>
  <c r="E124" i="1"/>
  <c r="C123" i="1"/>
  <c r="D123" i="1"/>
  <c r="E123" i="1"/>
  <c r="C122" i="1"/>
  <c r="D122" i="1"/>
  <c r="E122" i="1"/>
  <c r="C190" i="1"/>
  <c r="D190" i="1"/>
  <c r="E190" i="1"/>
  <c r="C171" i="1"/>
  <c r="D171" i="1"/>
  <c r="E171" i="1"/>
  <c r="C80" i="1"/>
  <c r="D80" i="1"/>
  <c r="E80" i="1"/>
  <c r="C187" i="1"/>
  <c r="D187" i="1"/>
  <c r="E187" i="1"/>
  <c r="C179" i="1"/>
  <c r="D179" i="1"/>
  <c r="E179" i="1"/>
  <c r="C117" i="1"/>
  <c r="D117" i="1"/>
  <c r="E117" i="1"/>
  <c r="C116" i="1"/>
  <c r="D116" i="1"/>
  <c r="E116" i="1"/>
  <c r="C59" i="1"/>
  <c r="D59" i="1"/>
  <c r="E59" i="1"/>
  <c r="C176" i="1"/>
  <c r="D176" i="1"/>
  <c r="E176" i="1"/>
  <c r="C167" i="1"/>
  <c r="D167" i="1"/>
  <c r="E167" i="1"/>
  <c r="C212" i="1"/>
  <c r="D212" i="1"/>
  <c r="E212" i="1"/>
  <c r="C213" i="1"/>
  <c r="D213" i="1"/>
  <c r="E213" i="1"/>
  <c r="C166" i="1"/>
  <c r="D166" i="1"/>
  <c r="E166" i="1"/>
  <c r="C58" i="1"/>
  <c r="D58" i="1"/>
  <c r="E58" i="1"/>
  <c r="C156" i="1"/>
  <c r="D156" i="1"/>
  <c r="E156" i="1"/>
  <c r="C155" i="1"/>
  <c r="D155" i="1"/>
  <c r="E155" i="1"/>
  <c r="C102" i="1"/>
  <c r="D102" i="1"/>
  <c r="E102" i="1"/>
  <c r="C103" i="1"/>
  <c r="D103" i="1"/>
  <c r="E103" i="1"/>
  <c r="C233" i="1"/>
  <c r="D233" i="1"/>
  <c r="E233" i="1"/>
  <c r="C53" i="1"/>
  <c r="D53" i="1"/>
  <c r="E53" i="1"/>
  <c r="C79" i="1"/>
  <c r="D79" i="1"/>
  <c r="E79" i="1"/>
  <c r="C278" i="1"/>
  <c r="D278" i="1"/>
  <c r="E278" i="1"/>
  <c r="C277" i="1"/>
  <c r="D277" i="1"/>
  <c r="E277" i="1"/>
  <c r="C163" i="1"/>
  <c r="D163" i="1"/>
  <c r="E163" i="1"/>
  <c r="C132" i="1"/>
  <c r="D132" i="1"/>
  <c r="E132" i="1"/>
  <c r="C133" i="1"/>
  <c r="D133" i="1"/>
  <c r="E133" i="1"/>
  <c r="C108" i="1"/>
  <c r="D108" i="1"/>
  <c r="E108" i="1"/>
  <c r="C96" i="1"/>
  <c r="D96" i="1"/>
  <c r="E96" i="1"/>
  <c r="C97" i="1"/>
  <c r="D97" i="1"/>
  <c r="E97" i="1"/>
  <c r="C94" i="1"/>
  <c r="D94" i="1"/>
  <c r="E94" i="1"/>
  <c r="C95" i="1"/>
  <c r="D95" i="1"/>
  <c r="E95" i="1"/>
  <c r="C54" i="1"/>
  <c r="D54" i="1"/>
  <c r="E54" i="1"/>
  <c r="C85" i="1"/>
  <c r="D85" i="1"/>
  <c r="E85" i="1"/>
  <c r="C86" i="1"/>
  <c r="D86" i="1"/>
  <c r="E86" i="1"/>
  <c r="C89" i="1"/>
  <c r="D89" i="1"/>
  <c r="E89" i="1"/>
  <c r="C90" i="1"/>
  <c r="D90" i="1"/>
  <c r="E90" i="1"/>
  <c r="C82" i="1"/>
  <c r="D82" i="1"/>
  <c r="E82" i="1"/>
  <c r="C81" i="1"/>
  <c r="D81" i="1"/>
  <c r="E81" i="1"/>
  <c r="C87" i="1"/>
  <c r="D87" i="1"/>
  <c r="E87" i="1"/>
  <c r="C88" i="1"/>
  <c r="D88" i="1"/>
  <c r="E88" i="1"/>
  <c r="C101" i="1"/>
  <c r="D101" i="1"/>
  <c r="E101" i="1"/>
  <c r="C92" i="1"/>
  <c r="D92" i="1"/>
  <c r="E92" i="1"/>
  <c r="C52" i="1"/>
  <c r="D52" i="1"/>
  <c r="E52" i="1"/>
  <c r="C66" i="1"/>
  <c r="D66" i="1"/>
  <c r="E66" i="1"/>
  <c r="C56" i="1"/>
  <c r="D56" i="1"/>
  <c r="E56" i="1"/>
  <c r="C57" i="1"/>
  <c r="D57" i="1"/>
  <c r="E57" i="1"/>
  <c r="C44" i="1"/>
  <c r="D44" i="1"/>
  <c r="E44" i="1"/>
  <c r="C39" i="1"/>
  <c r="D39" i="1"/>
  <c r="E39" i="1"/>
  <c r="C99" i="1"/>
  <c r="D99" i="1"/>
  <c r="E99" i="1"/>
  <c r="C100" i="1"/>
  <c r="D100" i="1"/>
  <c r="E100" i="1"/>
  <c r="C37" i="1"/>
  <c r="D37" i="1"/>
  <c r="E37" i="1"/>
  <c r="C45" i="1"/>
  <c r="D45" i="1"/>
  <c r="E45" i="1"/>
  <c r="C40" i="1"/>
  <c r="D40" i="1"/>
  <c r="E40" i="1"/>
  <c r="C62" i="1"/>
  <c r="D62" i="1"/>
  <c r="E62" i="1"/>
  <c r="C51" i="1"/>
  <c r="D51" i="1"/>
  <c r="E51" i="1"/>
  <c r="C60" i="1"/>
  <c r="D60" i="1"/>
  <c r="E60" i="1"/>
  <c r="C55" i="1"/>
  <c r="D55" i="1"/>
  <c r="E55" i="1"/>
  <c r="C78" i="1"/>
  <c r="D78" i="1"/>
  <c r="E78" i="1"/>
  <c r="C38" i="1"/>
  <c r="D38" i="1"/>
  <c r="E38" i="1"/>
  <c r="C33" i="1"/>
  <c r="D33" i="1"/>
  <c r="E33" i="1"/>
  <c r="C77" i="1"/>
  <c r="D77" i="1"/>
  <c r="E77" i="1"/>
  <c r="C76" i="1"/>
  <c r="D76" i="1"/>
  <c r="E76" i="1"/>
  <c r="C75" i="1"/>
  <c r="D75" i="1"/>
  <c r="E75" i="1"/>
  <c r="C74" i="1"/>
  <c r="D74" i="1"/>
  <c r="E74" i="1"/>
  <c r="C72" i="1"/>
  <c r="D72" i="1"/>
  <c r="E72" i="1"/>
  <c r="C73" i="1"/>
  <c r="D73" i="1"/>
  <c r="E73" i="1"/>
  <c r="C32" i="1"/>
  <c r="D32" i="1"/>
  <c r="E32" i="1"/>
  <c r="C91" i="1"/>
  <c r="D91" i="1"/>
  <c r="E91" i="1"/>
  <c r="C71" i="1"/>
  <c r="D71" i="1"/>
  <c r="E71" i="1"/>
  <c r="C70" i="1"/>
  <c r="D70" i="1"/>
  <c r="E70" i="1"/>
  <c r="C69" i="1"/>
  <c r="D69" i="1"/>
  <c r="E69" i="1"/>
  <c r="C68" i="1"/>
  <c r="D68" i="1"/>
  <c r="E68" i="1"/>
  <c r="C67" i="1"/>
  <c r="D67" i="1"/>
  <c r="E67" i="1"/>
  <c r="C63" i="1"/>
  <c r="D63" i="1"/>
  <c r="E63" i="1"/>
  <c r="C25" i="1"/>
  <c r="D25" i="1"/>
  <c r="E25" i="1"/>
  <c r="C26" i="1"/>
  <c r="D26" i="1"/>
  <c r="E26" i="1"/>
  <c r="C118" i="1"/>
  <c r="D118" i="1"/>
  <c r="E118" i="1"/>
  <c r="C119" i="1"/>
  <c r="D119" i="1"/>
  <c r="E119" i="1"/>
  <c r="C113" i="1"/>
  <c r="D113" i="1"/>
  <c r="E113" i="1"/>
  <c r="C107" i="1"/>
  <c r="D107" i="1"/>
  <c r="E107" i="1"/>
  <c r="C27" i="1"/>
  <c r="D27" i="1"/>
  <c r="E27" i="1"/>
  <c r="C109" i="1"/>
  <c r="D109" i="1"/>
  <c r="E109" i="1"/>
  <c r="C104" i="1"/>
  <c r="D104" i="1"/>
  <c r="E104" i="1"/>
  <c r="C23" i="1"/>
  <c r="D23" i="1"/>
  <c r="E23" i="1"/>
  <c r="C22" i="1"/>
  <c r="D22" i="1"/>
  <c r="E22" i="1"/>
  <c r="C17" i="1"/>
  <c r="D17" i="1"/>
  <c r="E17" i="1"/>
  <c r="C61" i="1"/>
  <c r="D61" i="1"/>
  <c r="E61" i="1"/>
  <c r="C43" i="1"/>
  <c r="D43" i="1"/>
  <c r="E43" i="1"/>
  <c r="C24" i="1"/>
  <c r="D24" i="1"/>
  <c r="E24" i="1"/>
  <c r="C14" i="1"/>
  <c r="D14" i="1"/>
  <c r="E14" i="1"/>
  <c r="C36" i="1"/>
  <c r="D36" i="1"/>
  <c r="E36" i="1"/>
  <c r="C13" i="1"/>
  <c r="D13" i="1"/>
  <c r="E13" i="1"/>
  <c r="C12" i="1"/>
  <c r="D12" i="1"/>
  <c r="E12" i="1"/>
  <c r="C50" i="1"/>
  <c r="D50" i="1"/>
  <c r="E50" i="1"/>
  <c r="C9" i="1"/>
  <c r="D9" i="1"/>
  <c r="E9" i="1"/>
  <c r="C31" i="1"/>
  <c r="D31" i="1"/>
  <c r="E31" i="1"/>
  <c r="C30" i="1"/>
  <c r="D30" i="1"/>
  <c r="E30" i="1"/>
  <c r="C29" i="1"/>
  <c r="D29" i="1"/>
  <c r="E29" i="1"/>
  <c r="C28" i="1"/>
  <c r="D28" i="1"/>
  <c r="E28" i="1"/>
  <c r="C8" i="1"/>
  <c r="D8" i="1"/>
  <c r="E8" i="1"/>
  <c r="C7" i="1"/>
  <c r="D7" i="1"/>
  <c r="E7" i="1"/>
  <c r="C49" i="1"/>
  <c r="D49" i="1"/>
  <c r="E49" i="1"/>
  <c r="C46" i="1"/>
  <c r="D46" i="1"/>
  <c r="E46" i="1"/>
  <c r="C48" i="1"/>
  <c r="D48" i="1"/>
  <c r="E48" i="1"/>
  <c r="C42" i="1"/>
  <c r="D42" i="1"/>
  <c r="E42" i="1"/>
  <c r="C47" i="1"/>
  <c r="D47" i="1"/>
  <c r="E47" i="1"/>
  <c r="C41" i="1"/>
  <c r="D41" i="1"/>
  <c r="E41" i="1"/>
  <c r="C35" i="1"/>
  <c r="D35" i="1"/>
  <c r="E35" i="1"/>
  <c r="C34" i="1"/>
  <c r="D34" i="1"/>
  <c r="E34" i="1"/>
  <c r="C21" i="1"/>
  <c r="D21" i="1"/>
  <c r="E21" i="1"/>
  <c r="C20" i="1"/>
  <c r="D20" i="1"/>
  <c r="E20" i="1"/>
  <c r="C19" i="1"/>
  <c r="D19" i="1"/>
  <c r="E19" i="1"/>
  <c r="C18" i="1"/>
  <c r="D18" i="1"/>
  <c r="E18" i="1"/>
  <c r="C16" i="1"/>
  <c r="D16" i="1"/>
  <c r="E16" i="1"/>
  <c r="C15" i="1"/>
  <c r="D15" i="1"/>
  <c r="E15" i="1"/>
  <c r="C11" i="1"/>
  <c r="D11" i="1"/>
  <c r="E11" i="1"/>
  <c r="C10" i="1"/>
  <c r="D10" i="1"/>
  <c r="E10" i="1"/>
  <c r="C313" i="1"/>
  <c r="D313" i="1"/>
  <c r="E313" i="1"/>
  <c r="C314" i="1"/>
  <c r="D314" i="1"/>
  <c r="E314" i="1"/>
  <c r="C315" i="1"/>
  <c r="D315" i="1"/>
  <c r="E315" i="1"/>
  <c r="C316" i="1"/>
  <c r="D316" i="1"/>
  <c r="E316" i="1"/>
  <c r="C317" i="1"/>
  <c r="D317" i="1"/>
  <c r="E317" i="1"/>
  <c r="C318" i="1"/>
  <c r="D318" i="1"/>
  <c r="E318" i="1"/>
  <c r="C319" i="1"/>
  <c r="D319" i="1"/>
  <c r="E319" i="1"/>
  <c r="C320" i="1"/>
  <c r="D320" i="1"/>
  <c r="E320" i="1"/>
  <c r="C321" i="1"/>
  <c r="D321" i="1"/>
  <c r="E321" i="1"/>
  <c r="C322" i="1"/>
  <c r="D322" i="1"/>
  <c r="E322" i="1"/>
  <c r="C323" i="1"/>
  <c r="D323" i="1"/>
  <c r="E323" i="1"/>
  <c r="C324" i="1"/>
  <c r="D324" i="1"/>
  <c r="E324" i="1"/>
  <c r="C325" i="1"/>
  <c r="D325" i="1"/>
  <c r="E325" i="1"/>
  <c r="C326" i="1"/>
  <c r="D326" i="1"/>
  <c r="E326" i="1"/>
  <c r="C327" i="1"/>
  <c r="D327" i="1"/>
  <c r="E327" i="1"/>
  <c r="C328" i="1"/>
  <c r="D328" i="1"/>
  <c r="E328" i="1"/>
  <c r="C329" i="1"/>
  <c r="D329" i="1"/>
  <c r="E329" i="1"/>
  <c r="C330" i="1"/>
  <c r="D330" i="1"/>
  <c r="E330" i="1"/>
  <c r="C331" i="1"/>
  <c r="D331" i="1"/>
  <c r="E331" i="1"/>
  <c r="C332" i="1"/>
  <c r="D332" i="1"/>
  <c r="E332" i="1"/>
  <c r="C333" i="1"/>
  <c r="D333" i="1"/>
  <c r="E333" i="1"/>
  <c r="C334" i="1"/>
  <c r="D334" i="1"/>
  <c r="E334" i="1"/>
  <c r="C335" i="1"/>
  <c r="D335" i="1"/>
  <c r="E335" i="1"/>
  <c r="C336" i="1"/>
  <c r="D336" i="1"/>
  <c r="E336" i="1"/>
  <c r="C337" i="1"/>
  <c r="D337" i="1"/>
  <c r="E337" i="1"/>
  <c r="C338" i="1"/>
  <c r="D338" i="1"/>
  <c r="E338" i="1"/>
  <c r="C339" i="1"/>
  <c r="D339" i="1"/>
  <c r="E339" i="1"/>
  <c r="C340" i="1"/>
  <c r="D340" i="1"/>
  <c r="E340" i="1"/>
  <c r="C341" i="1"/>
  <c r="D341" i="1"/>
  <c r="E341" i="1"/>
  <c r="C342" i="1"/>
  <c r="D342" i="1"/>
  <c r="E342" i="1"/>
  <c r="C343" i="1"/>
  <c r="D343" i="1"/>
  <c r="E343" i="1"/>
  <c r="C344" i="1"/>
  <c r="D344" i="1"/>
  <c r="E344" i="1"/>
  <c r="C345" i="1"/>
  <c r="D345" i="1"/>
  <c r="E345" i="1"/>
  <c r="C346" i="1"/>
  <c r="D346" i="1"/>
  <c r="E346" i="1"/>
  <c r="C347" i="1"/>
  <c r="D347" i="1"/>
  <c r="E347" i="1"/>
  <c r="C348" i="1"/>
  <c r="D348" i="1"/>
  <c r="E348" i="1"/>
  <c r="C349" i="1"/>
  <c r="D349" i="1"/>
  <c r="E349" i="1"/>
  <c r="C350" i="1"/>
  <c r="D350" i="1"/>
  <c r="E350" i="1"/>
  <c r="C351" i="1"/>
  <c r="D351" i="1"/>
  <c r="E351" i="1"/>
  <c r="C352" i="1"/>
  <c r="D352" i="1"/>
  <c r="E352" i="1"/>
  <c r="C353" i="1"/>
  <c r="D353" i="1"/>
  <c r="E353" i="1"/>
  <c r="C354" i="1"/>
  <c r="D354" i="1"/>
  <c r="E354" i="1"/>
  <c r="C355" i="1"/>
  <c r="D355" i="1"/>
  <c r="E355" i="1"/>
  <c r="C356" i="1"/>
  <c r="D356" i="1"/>
  <c r="E356" i="1"/>
  <c r="C357" i="1"/>
  <c r="D357" i="1"/>
  <c r="E357" i="1"/>
  <c r="C358" i="1"/>
  <c r="D358" i="1"/>
  <c r="E358" i="1"/>
  <c r="C359" i="1"/>
  <c r="D359" i="1"/>
  <c r="E359" i="1"/>
  <c r="C360" i="1"/>
  <c r="D360" i="1"/>
  <c r="E360" i="1"/>
  <c r="C361" i="1"/>
  <c r="D361" i="1"/>
  <c r="E361" i="1"/>
  <c r="C362" i="1"/>
  <c r="D362" i="1"/>
  <c r="E362" i="1"/>
  <c r="C363" i="1"/>
  <c r="D363" i="1"/>
  <c r="E363" i="1"/>
  <c r="C364" i="1"/>
  <c r="D364" i="1"/>
  <c r="E364" i="1"/>
  <c r="C365" i="1"/>
  <c r="D365" i="1"/>
  <c r="E365" i="1"/>
  <c r="C366" i="1"/>
  <c r="D366" i="1"/>
  <c r="E366" i="1"/>
  <c r="E308" i="1"/>
  <c r="D308" i="1"/>
  <c r="C308" i="1"/>
</calcChain>
</file>

<file path=xl/sharedStrings.xml><?xml version="1.0" encoding="utf-8"?>
<sst xmlns="http://schemas.openxmlformats.org/spreadsheetml/2006/main" count="763" uniqueCount="393">
  <si>
    <t>Impact category</t>
  </si>
  <si>
    <t>Unit</t>
  </si>
  <si>
    <t>Rolls, conventional, frozen</t>
  </si>
  <si>
    <t>Rolls, conventional, fresh</t>
  </si>
  <si>
    <t>Oat flakes, conventional</t>
  </si>
  <si>
    <t>Flour, wheat, conventional</t>
  </si>
  <si>
    <t>Flour, rye, conventional</t>
  </si>
  <si>
    <t>Bread, wheat, conventional, frozen</t>
  </si>
  <si>
    <t>Bread, wheat, conventional, fresh</t>
  </si>
  <si>
    <t>Bread, rye, conventional, fresh</t>
  </si>
  <si>
    <t>Climate change</t>
  </si>
  <si>
    <t>kg CO2 eq</t>
  </si>
  <si>
    <t>Ozone depletion</t>
  </si>
  <si>
    <t>kg CFC-11 eq</t>
  </si>
  <si>
    <t>Human toxicity</t>
  </si>
  <si>
    <t>kg 1,4-DB eq</t>
  </si>
  <si>
    <t>Photochemical oxidant formation</t>
  </si>
  <si>
    <t>kg NMVOC</t>
  </si>
  <si>
    <t>Particulate matter formation</t>
  </si>
  <si>
    <t>kg PM10 eq</t>
  </si>
  <si>
    <t>Ionising radiation</t>
  </si>
  <si>
    <t>kg U235 eq</t>
  </si>
  <si>
    <t>Terrestrial acidification</t>
  </si>
  <si>
    <t>kg SO2 eq</t>
  </si>
  <si>
    <t>Freshwater eutrophication</t>
  </si>
  <si>
    <t>kg P eq</t>
  </si>
  <si>
    <t>Marine eutrophication</t>
  </si>
  <si>
    <t>kg N eq</t>
  </si>
  <si>
    <t>Terrestrial ecotoxicity</t>
  </si>
  <si>
    <t>Freshwater ecotoxicity</t>
  </si>
  <si>
    <t>Marine ecotoxicity</t>
  </si>
  <si>
    <t>Agricultural land occupation</t>
  </si>
  <si>
    <t>m2a</t>
  </si>
  <si>
    <t>Urban land occupation</t>
  </si>
  <si>
    <t>Natural land transformation</t>
  </si>
  <si>
    <t>m2</t>
  </si>
  <si>
    <t>Water depletion</t>
  </si>
  <si>
    <t>m3</t>
  </si>
  <si>
    <t>Metal depletion</t>
  </si>
  <si>
    <t>kg Fe eq</t>
  </si>
  <si>
    <t>Fossil depletion</t>
  </si>
  <si>
    <t>kg oil eq</t>
  </si>
  <si>
    <t>Spreadable (Kærgården), whole sale, no quotas</t>
  </si>
  <si>
    <t>Skimmed milk, whole sale, no quotas</t>
  </si>
  <si>
    <t>Mini milk, whole sale, no quotas</t>
  </si>
  <si>
    <t>Lowfat milk, whole sale, no quotas</t>
  </si>
  <si>
    <t>Full milk, whole sale, no quotas</t>
  </si>
  <si>
    <t>Cream, 38 %, whole sale, no quotas</t>
  </si>
  <si>
    <t>Cheese, whole sale, no quotas</t>
  </si>
  <si>
    <t>Butter, whole sale, no quotas</t>
  </si>
  <si>
    <t>Spreadable (Kærgården)</t>
  </si>
  <si>
    <t>Skimmed milk, from dairy</t>
  </si>
  <si>
    <t>Lowfat milk from dairy</t>
  </si>
  <si>
    <t>Full milk, from dairy</t>
  </si>
  <si>
    <t>Cream (38%)</t>
  </si>
  <si>
    <t>Cheese (rape seed oil replaced)</t>
  </si>
  <si>
    <t>Cheese</t>
  </si>
  <si>
    <t>Trout, slaughtered, frozen (market regulated)</t>
  </si>
  <si>
    <t>Shrimps, peeled and frozen (no quotas)</t>
  </si>
  <si>
    <t>Mackerel fillet, frozen (no quotas)</t>
  </si>
  <si>
    <t>Mackerel fillet, fresh (no quotas)</t>
  </si>
  <si>
    <t>Herring fillet, frozen (no quotas)</t>
  </si>
  <si>
    <t>Herring fillet, fresh (no quotas)</t>
  </si>
  <si>
    <t>Flatfish fillet, frozen (no quotas)</t>
  </si>
  <si>
    <t>Flatfish fillet, fresh (no quotas)</t>
  </si>
  <si>
    <t>Cod fillet, frozen (no quotas)</t>
  </si>
  <si>
    <t>Cod fillet, fresh (no quotas)</t>
  </si>
  <si>
    <t>Steaky bacon (brystflæsk)</t>
  </si>
  <si>
    <t>Pork tenderloin (svinemørbrad)</t>
  </si>
  <si>
    <t>Pork neck (svinekamme)</t>
  </si>
  <si>
    <t>Pork minced meat (svine halssnitter)</t>
  </si>
  <si>
    <t>Pork minced meat (flæskesmåkød)</t>
  </si>
  <si>
    <t>Ham (skinke)</t>
  </si>
  <si>
    <t>Chicken, frozen, from slaughterhouse</t>
  </si>
  <si>
    <t>Chicken, fresh, from slaughterhouse</t>
  </si>
  <si>
    <t>Beef top round (okseinderlår)</t>
  </si>
  <si>
    <t>Beef tenderloin (oksemørbrad)</t>
  </si>
  <si>
    <t>Beef steak (oksetyndsteg)</t>
  </si>
  <si>
    <t>Beef round (okseklump)</t>
  </si>
  <si>
    <t>Beef outside (okseyderlår)</t>
  </si>
  <si>
    <t>Beef minced meat (oksesmåkød og div.)</t>
  </si>
  <si>
    <t>Beef knuckle shank (okseskank)</t>
  </si>
  <si>
    <t>Beef foreend (bov)</t>
  </si>
  <si>
    <t>Beef flanchet (okseflanchet)</t>
  </si>
  <si>
    <t>Beef fillet (oksefillet)</t>
  </si>
  <si>
    <t>Steaky bacon (brystflæsk), fresh, in superm.</t>
  </si>
  <si>
    <t>Shrimps, fresh, in supermarket (no quotas)</t>
  </si>
  <si>
    <t>Pork tenderloin (svinemørbrad), fresh, in superm.</t>
  </si>
  <si>
    <t>Pork neck (svinekam), fresh, in superm.</t>
  </si>
  <si>
    <t>Pork minced meat (halssnitter), fresh, in superm.</t>
  </si>
  <si>
    <t>Pork minced meat (flæskesmåkød), fresh, in superm.</t>
  </si>
  <si>
    <t>Mussels, fresh, in supermarket (no quotas)</t>
  </si>
  <si>
    <t>Mackerel, fresh, in supermarket (no quotas)</t>
  </si>
  <si>
    <t>Mackerel fillet, fresh, in supermarket (no quotas)</t>
  </si>
  <si>
    <t>Lobster, fresh, in supermarket (no quotas)</t>
  </si>
  <si>
    <t>Herring, fresh, in supermarket (no quotas)</t>
  </si>
  <si>
    <t>Herring fillet, fresh, in supermarket (no quotas)</t>
  </si>
  <si>
    <t>Ham (skinke), fresh, in supermarket</t>
  </si>
  <si>
    <t>Flatfish, fresh, in supermarket (no quotas)</t>
  </si>
  <si>
    <t>Flatfish fillet, fresh, in supermarket (no quotas)</t>
  </si>
  <si>
    <t>Cod, fresh, in supermarket (no quotas)</t>
  </si>
  <si>
    <t>Cod fillet, fresh, in supermarket (no quotas)</t>
  </si>
  <si>
    <t>Chicken, fresh, in supermarket</t>
  </si>
  <si>
    <t>Beef top round (okseinderlår), fresh, in superm.</t>
  </si>
  <si>
    <t>Beef tenderloin (oksemørbrad), fresh, in superm.</t>
  </si>
  <si>
    <t>Beef steak (oksetyndsteg), fresh, in supermarket</t>
  </si>
  <si>
    <t>Beef round (okseklump), fresh, in supermarket</t>
  </si>
  <si>
    <t>Beef outside (okseyderlår), fresh, in supermarket</t>
  </si>
  <si>
    <t>Beef minced meat (oksesmåkød), fresh, in superm.</t>
  </si>
  <si>
    <t>Beef knuckle shank (okseskank), fresh, in superm.</t>
  </si>
  <si>
    <t>Beef foreend (bov), fresh, in supermarket</t>
  </si>
  <si>
    <t>Beef flanchet (flanchet), fresh, in supermarket</t>
  </si>
  <si>
    <t>Beef fillet (oksefillet), fresh, in supermarket</t>
  </si>
  <si>
    <t>Spreadable (Kærgården), no quotas</t>
  </si>
  <si>
    <t>Skimmed milk, from dairy, no quotas</t>
  </si>
  <si>
    <t>Mini milk, from dairy, no quotas</t>
  </si>
  <si>
    <t>Milk powder, no quotas</t>
  </si>
  <si>
    <t>Lowfat milk from dairy, no quotas</t>
  </si>
  <si>
    <t>Full milk, from dairy, no quotas</t>
  </si>
  <si>
    <t>Cream, 38 %, no quotas</t>
  </si>
  <si>
    <t>Cheese, no quotas</t>
  </si>
  <si>
    <t>Milk (farm type 17)</t>
  </si>
  <si>
    <t>Milk (farm type 18)</t>
  </si>
  <si>
    <t>Milk, organic, from farm 19, without quotas</t>
  </si>
  <si>
    <t>Milk, conventional, from farm 6, without quotas</t>
  </si>
  <si>
    <t>Milk, conventional, from farm 5, without quotas</t>
  </si>
  <si>
    <t>Milk, conventional, from farm 4, without quotas</t>
  </si>
  <si>
    <t>Milk, conventional, from farm 18, without quotas</t>
  </si>
  <si>
    <t>Milk, conventional, from farm 17, without quotas</t>
  </si>
  <si>
    <t>Milk, conventional, from farm 16, without quotas</t>
  </si>
  <si>
    <t>Sugar</t>
  </si>
  <si>
    <t>Rape seed oil</t>
  </si>
  <si>
    <t>Potato starch / potato flour</t>
  </si>
  <si>
    <t>Spreadable(Kærgården), in supermarket, no quotas</t>
  </si>
  <si>
    <t>Skimmed milk, in supermarket, no quotas</t>
  </si>
  <si>
    <t>Mini milk, in supermarket, no quotas</t>
  </si>
  <si>
    <t>Lowfat milk, in supermarket, no quotas</t>
  </si>
  <si>
    <t>Full milk, in supermarket, no quotas</t>
  </si>
  <si>
    <t>Cream, in supermarket, no quotas</t>
  </si>
  <si>
    <t>Cheese, in supermarket, no quotas</t>
  </si>
  <si>
    <t>Butter, in supermarket, no quotas</t>
  </si>
  <si>
    <t xml:space="preserve">Greenhouse Gas Emissions per Kg of Food Ingredients </t>
  </si>
  <si>
    <t>Values from EcoInvent 2.2 (Midpoint Emissions, ReCiPe Hierarchist with world normalization)</t>
  </si>
  <si>
    <t>Broccoli {GLO}| market for | Alloc Def, U</t>
  </si>
  <si>
    <t>Butter, from cow milk {GLO}| market for | Alloc Def, U</t>
  </si>
  <si>
    <t>Cabbage white {GLO}| market for | Alloc Def, U</t>
  </si>
  <si>
    <t>Cauliflower {GLO}| market for | Alloc Def, U</t>
  </si>
  <si>
    <t>Celery {GLO}| market for | Alloc Def, U</t>
  </si>
  <si>
    <t>Cheese, from cow milk, fresh, unripened {GLO}| market for | Alloc Def, U</t>
  </si>
  <si>
    <t>Cow milk {GLO}| market for | Alloc Def, U</t>
  </si>
  <si>
    <t>Cream, from cow milk {GLO}| market for | Alloc Def, U</t>
  </si>
  <si>
    <t>Cucumber {GLO}| market for | Alloc Rec, U</t>
  </si>
  <si>
    <t>Green asparagus {GLO}| market for | Alloc Def, U</t>
  </si>
  <si>
    <t>Green bell pepper {GLO}| market for | Alloc Def, U</t>
  </si>
  <si>
    <t>Iceberg lettuce {GLO}| market for | Alloc Def, U</t>
  </si>
  <si>
    <t>Melon {GLO}| market for | Alloc Def, U</t>
  </si>
  <si>
    <t>Radish {GLO}| market for | Alloc Def, U</t>
  </si>
  <si>
    <t>Red meat, live weight {GLO}| market for | Alloc Def, U</t>
  </si>
  <si>
    <t>Spinach {GLO}| market for | Alloc Def, U</t>
  </si>
  <si>
    <t>Strawberry {GLO}| market for | Alloc Def, U</t>
  </si>
  <si>
    <t>Chicken meat, fresh, at slaughterhouse/NL Energy</t>
  </si>
  <si>
    <t>Pig meat, fresh, at slaughterhouse/NL Energy</t>
  </si>
  <si>
    <t>Trout (100 % recirc. of water), from trout pond fa</t>
  </si>
  <si>
    <t>Shrimp/prawn, ex harbour</t>
  </si>
  <si>
    <t>Cod, ex harbour</t>
  </si>
  <si>
    <t>Tomato (Global Average) Def U</t>
  </si>
  <si>
    <t>Rice, at farm/US S</t>
  </si>
  <si>
    <t>Rice, at farm/US U</t>
  </si>
  <si>
    <t>Rye grains conventional, at farm/RER S</t>
  </si>
  <si>
    <t>Rye grains conventional, at farm/RER U</t>
  </si>
  <si>
    <t>Rye grains extensive, at farm/CH S</t>
  </si>
  <si>
    <t>Rye grains extensive, at farm/CH U</t>
  </si>
  <si>
    <t>Rye grains IP, at farm/CH S</t>
  </si>
  <si>
    <t>Rye grains IP, at farm/CH U</t>
  </si>
  <si>
    <t>Rye grains organic, at farm/CH S</t>
  </si>
  <si>
    <t>Rye grains organic, at farm/CH U</t>
  </si>
  <si>
    <t>Rye straw conventional, at farm/RER S</t>
  </si>
  <si>
    <t>Rye straw conventional, at farm/RER U</t>
  </si>
  <si>
    <t>Rye straw extensive, at farm/CH S</t>
  </si>
  <si>
    <t>Rye straw extensive, at farm/CH U</t>
  </si>
  <si>
    <t>Rye straw IP, at farm/CH S</t>
  </si>
  <si>
    <t>Rye straw IP, at farm/CH U</t>
  </si>
  <si>
    <t>Rye straw organic, at farm/CH S</t>
  </si>
  <si>
    <t>Rye straw organic, at farm/CH U</t>
  </si>
  <si>
    <t>Rye, conventional, from farm</t>
  </si>
  <si>
    <t>Rye, organic, from farm</t>
  </si>
  <si>
    <t>Sand eel, ex harbour</t>
  </si>
  <si>
    <t>Norway lobster, ex harbour</t>
  </si>
  <si>
    <t>Mussels, ex harbour</t>
  </si>
  <si>
    <t>Mackerel, ex harbour</t>
  </si>
  <si>
    <t>Industrial fish, ex harbour</t>
  </si>
  <si>
    <t>Herring, ex harbour</t>
  </si>
  <si>
    <t>Flatfish, ex harbour</t>
  </si>
  <si>
    <t>Trout (standard), from trout pond farm</t>
  </si>
  <si>
    <t>Trout (0 % recirc. of water), from trout pond farm</t>
  </si>
  <si>
    <t>Barley grains conventional, Barrois, at farm/FR S</t>
  </si>
  <si>
    <t>Barley grains conventional, Barrois, at farm/FR U</t>
  </si>
  <si>
    <t>Barley grains conventional, Castilla-y-Leon, at farm/ES S</t>
  </si>
  <si>
    <t>Barley grains conventional, Castilla-y-Leon, at farm/ES U</t>
  </si>
  <si>
    <t>Barley grains conventional, Saxony-Anhalt, at farm/DE S</t>
  </si>
  <si>
    <t>Barley grains conventional, Saxony-Anhalt, at farm/DE U</t>
  </si>
  <si>
    <t>Barley grains extensive, at farm/CH S</t>
  </si>
  <si>
    <t>Barley grains extensive, at farm/CH U</t>
  </si>
  <si>
    <t>Barley grains IP, at farm/CH S</t>
  </si>
  <si>
    <t>Barley grains IP, at farm/CH U</t>
  </si>
  <si>
    <t>Barley grains organic, at farm/CH S</t>
  </si>
  <si>
    <t>Barley grains organic, at farm/CH U</t>
  </si>
  <si>
    <t>Barley straw extensive, at farm/CH S</t>
  </si>
  <si>
    <t>Barley straw extensive, at farm/CH U</t>
  </si>
  <si>
    <t>Barley straw IP, at farm/CH S</t>
  </si>
  <si>
    <t>Barley straw IP, at farm/CH U</t>
  </si>
  <si>
    <t>Barley straw organic, at farm/CH S</t>
  </si>
  <si>
    <t>Barley straw organic, at farm/CH U</t>
  </si>
  <si>
    <t>Spring Barley, conventional, from farm</t>
  </si>
  <si>
    <t>Spring Barley, organic, from farm</t>
  </si>
  <si>
    <t>Straw IP, at farm/CH S</t>
  </si>
  <si>
    <t>Straw IP, at farm/CH U</t>
  </si>
  <si>
    <t>Straw organic, at farm/CH S</t>
  </si>
  <si>
    <t>Straw organic, at farm/CH U</t>
  </si>
  <si>
    <t>Straw, from farm</t>
  </si>
  <si>
    <t>Straw, from straw areas, at field/CH S</t>
  </si>
  <si>
    <t>Straw, from straw areas, at field/CH U</t>
  </si>
  <si>
    <t>Sugar beet, from farm</t>
  </si>
  <si>
    <t>Sugar beets IP, at farm/CH S</t>
  </si>
  <si>
    <t>Sugar beets IP, at farm/CH U</t>
  </si>
  <si>
    <t>Sugarcane, at farm/BR S</t>
  </si>
  <si>
    <t>Sugarcane, at farm/BR U</t>
  </si>
  <si>
    <t>Carrot cooling, conventional, without straw</t>
  </si>
  <si>
    <t>Carrot cooling, organic, without straw</t>
  </si>
  <si>
    <t>Carrot, conventional, washed and packed, from cool house</t>
  </si>
  <si>
    <t>Carrot, conventional, washed and packed, from field</t>
  </si>
  <si>
    <t>Carrot, organic I, washed and packed, from cool house</t>
  </si>
  <si>
    <t>Carrot, organic I, washed and packed, from field</t>
  </si>
  <si>
    <t>Carrot, organic II, washed and packed, from field</t>
  </si>
  <si>
    <t>Carrots, cold store</t>
  </si>
  <si>
    <t>Carrots, straw covered</t>
  </si>
  <si>
    <t>Corn stover, at field/kg/US</t>
  </si>
  <si>
    <t>Corn, at farm/US S</t>
  </si>
  <si>
    <t>Corn, at farm/US U</t>
  </si>
  <si>
    <t>Corn, at field/kg/US</t>
  </si>
  <si>
    <t>Crude coconut oil, at plant/PH S</t>
  </si>
  <si>
    <t>Crude coconut oil, at plant/PH U</t>
  </si>
  <si>
    <t>Crude palm kernel oil, at plant/RNA</t>
  </si>
  <si>
    <t>Palm kernel oil, at oil mill/MY S</t>
  </si>
  <si>
    <t>Palm kernel oil, at oil mill/MY U</t>
  </si>
  <si>
    <t>Palm kernel oil, processed, at plant/RNA</t>
  </si>
  <si>
    <t>Palm oil, at oil mill/MY S</t>
  </si>
  <si>
    <t>Palm oil, at oil mill/MY U</t>
  </si>
  <si>
    <t>Cucumber, recirculation</t>
  </si>
  <si>
    <t>Cucumber, standard</t>
  </si>
  <si>
    <t>Fava beans IP, at farm/CH S</t>
  </si>
  <si>
    <t>Fava beans IP, at farm/CH U</t>
  </si>
  <si>
    <t>Fava beans organic, at farm/CH S</t>
  </si>
  <si>
    <t>Fava beans organic, at farm/CH U</t>
  </si>
  <si>
    <t>Fodder beets IP, at farm/CH S</t>
  </si>
  <si>
    <t>Fodder beets IP, at farm/CH U</t>
  </si>
  <si>
    <t>Grain maize IP, at farm/CH S</t>
  </si>
  <si>
    <t>Grain maize IP, at farm/CH U</t>
  </si>
  <si>
    <t>Grain maize organic, at farm/CH S</t>
  </si>
  <si>
    <t>Grain maize organic, at farm/CH U</t>
  </si>
  <si>
    <t>Maize starch, at plant/DE S</t>
  </si>
  <si>
    <t>Maize starch, at plant/DE U</t>
  </si>
  <si>
    <t>Oat, conventional, from farm</t>
  </si>
  <si>
    <t>Oat, organic, from farm</t>
  </si>
  <si>
    <t>Potato starch, at plant/DE S</t>
  </si>
  <si>
    <t>Potato starch, at plant/DE U</t>
  </si>
  <si>
    <t>Potato, at field/kg/US</t>
  </si>
  <si>
    <t>Potatoes IP, at farm/CH S</t>
  </si>
  <si>
    <t>Potatoes IP, at farm/CH U</t>
  </si>
  <si>
    <t>Potatoes organic, at farm/CH S</t>
  </si>
  <si>
    <t>Potatoes organic, at farm/CH U</t>
  </si>
  <si>
    <t>Potatoes, at farm/US S</t>
  </si>
  <si>
    <t>Potatoes, at farm/US U</t>
  </si>
  <si>
    <t>Potatoes, from farm</t>
  </si>
  <si>
    <t>Onion</t>
  </si>
  <si>
    <t>Onion, dried</t>
  </si>
  <si>
    <t>Onion, dried and stored</t>
  </si>
  <si>
    <t>Onion, dried, stored and packed</t>
  </si>
  <si>
    <t>Palm fruit bunches, at farm/MY S</t>
  </si>
  <si>
    <t>Palm fruit bunches, at farm/MY U</t>
  </si>
  <si>
    <t>Palm kernel, at plant/RNA</t>
  </si>
  <si>
    <t>Palm kernel meal, at oil mill/MY S</t>
  </si>
  <si>
    <t>Palm kernel meal, at oil mill/MY U</t>
  </si>
  <si>
    <t>Rape meal, at oil mill/CH S</t>
  </si>
  <si>
    <t>Rape meal, at oil mill/CH U</t>
  </si>
  <si>
    <t>Rape meal, at oil mill/RER S</t>
  </si>
  <si>
    <t>Rape meal, at oil mill/RER U</t>
  </si>
  <si>
    <t>Soybean meal, at oil mill/BR S</t>
  </si>
  <si>
    <t>Soybean meal, at oil mill/BR U</t>
  </si>
  <si>
    <t>Soybean meal, at oil mill/US S</t>
  </si>
  <si>
    <t>Soybean meal, at oil mill/US U</t>
  </si>
  <si>
    <t>Peas, from farm</t>
  </si>
  <si>
    <t>Protein peas conventional, Barrois, at farm/FR S</t>
  </si>
  <si>
    <t>Protein peas conventional, Barrois, at farm/FR U</t>
  </si>
  <si>
    <t>Protein peas conventional, Castilla-y-Leon, at farm/ES S</t>
  </si>
  <si>
    <t>Protein peas conventional, Castilla-y-Leon, at farm/ES U</t>
  </si>
  <si>
    <t>Protein peas conventional, Saxony-Anhalt, at farm/DE S</t>
  </si>
  <si>
    <t>Protein peas conventional, Saxony-Anhalt, at farm/DE U</t>
  </si>
  <si>
    <t>Protein peas, IP, at farm/CH S</t>
  </si>
  <si>
    <t>Protein peas, IP, at farm/CH U</t>
  </si>
  <si>
    <t>Protein peas, organic, at farm/CH S</t>
  </si>
  <si>
    <t>Protein peas, organic, at farm/CH U</t>
  </si>
  <si>
    <t>Rape seed extensive, at farm/CH U</t>
  </si>
  <si>
    <t>Rape seed conventional, at farm/DE S</t>
  </si>
  <si>
    <t>Rape seed conventional, at farm/DE U</t>
  </si>
  <si>
    <t>Rape seed conventional, Barrois, at farm/FR S</t>
  </si>
  <si>
    <t>Rape seed conventional, Barrois, at farm/FR U</t>
  </si>
  <si>
    <t>Rape seed conventional, Saxony-Anhalt, at farm/DE S</t>
  </si>
  <si>
    <t>Rape seed conventional, Saxony-Anhalt, at farm/DE U</t>
  </si>
  <si>
    <t>Rape seed extensive, at farm/CH S</t>
  </si>
  <si>
    <t>Rape seed IP, at farm/CH S</t>
  </si>
  <si>
    <t>Rape seed IP, at farm/CH U</t>
  </si>
  <si>
    <t>Rape seed, at farm/US S</t>
  </si>
  <si>
    <t>Rape seed, at farm/US U</t>
  </si>
  <si>
    <t>Rape seed, organic, at farm/CH S</t>
  </si>
  <si>
    <t>Rape seed, organic, at farm/CH U</t>
  </si>
  <si>
    <t>Rapeseed residues, at field/kg/US</t>
  </si>
  <si>
    <t>Rapeseed, at field/kg/US</t>
  </si>
  <si>
    <t>Rice grain, at field/kg/US</t>
  </si>
  <si>
    <t>Rape oil, at oil mill/CH S</t>
  </si>
  <si>
    <t>Rape oil, at oil mill/CH U</t>
  </si>
  <si>
    <t>Rape oil, at oil mill/RER S</t>
  </si>
  <si>
    <t>Rape oil, at oil mill/RER U</t>
  </si>
  <si>
    <t>Rape oil, at regional storage/CH S</t>
  </si>
  <si>
    <t>Rape oil, at regional storage/CH U</t>
  </si>
  <si>
    <t>Soy oil, refined, at plant/kg/RNA</t>
  </si>
  <si>
    <t>Soya oil, at plant/RER S</t>
  </si>
  <si>
    <t>Soya oil, at plant/RER U</t>
  </si>
  <si>
    <t>Soybean oil, at oil mill/BR S</t>
  </si>
  <si>
    <t>Soybean oil, at oil mill/BR U</t>
  </si>
  <si>
    <t>Soybean oil, at oil mill/US S</t>
  </si>
  <si>
    <t>Soybean oil, at oil mill/US U</t>
  </si>
  <si>
    <t>Silage maize IP, at farm/CH S</t>
  </si>
  <si>
    <t>Silage maize IP, at farm/CH U</t>
  </si>
  <si>
    <t>Silage maize organic, at farm/CH S</t>
  </si>
  <si>
    <t>Silage maize organic, at farm/CH U</t>
  </si>
  <si>
    <t>Soy bean, from farm</t>
  </si>
  <si>
    <t>Soy beans IP, at farm/CH S</t>
  </si>
  <si>
    <t>Soy beans IP, at farm/CH U</t>
  </si>
  <si>
    <t>Soy beans organic, at farm/CH S</t>
  </si>
  <si>
    <t>Soy beans organic, at farm/CH U</t>
  </si>
  <si>
    <t>Soybean grains, at field (1998-2000)/kg/US</t>
  </si>
  <si>
    <t>Soybean grains, at field/kg/US</t>
  </si>
  <si>
    <t>Soybeans, at farm/BR S</t>
  </si>
  <si>
    <t>Soybeans, at farm/BR U</t>
  </si>
  <si>
    <t>Soybeans, at farm/US S</t>
  </si>
  <si>
    <t>Soybeans, at farm/US U</t>
  </si>
  <si>
    <t>Sunflower conventional, Castilla-y-Leon, at farm/ES S</t>
  </si>
  <si>
    <t>Sunflower conventional, Castilla-y-Leon, at farm/ES U</t>
  </si>
  <si>
    <t>Sunflower IP, at farm/CH S</t>
  </si>
  <si>
    <t>Sunflower IP, at farm/CH U</t>
  </si>
  <si>
    <t>Sweet sorghum grains, at farm/CN S</t>
  </si>
  <si>
    <t>Sweet sorghum grains, at farm/CN U</t>
  </si>
  <si>
    <t>Sweet sorghum stem, at farm/CN S</t>
  </si>
  <si>
    <t>Sweet sorghum stem, at farm/CN U</t>
  </si>
  <si>
    <t>Tomato, organic</t>
  </si>
  <si>
    <t>Tomato, recirculation</t>
  </si>
  <si>
    <t>Tomato, standard</t>
  </si>
  <si>
    <t>Bread wheat, from farm</t>
  </si>
  <si>
    <t>Wheat grains conventional, Barrois, at farm/FR S</t>
  </si>
  <si>
    <t>Wheat grains conventional, Barrois, at farm/FR U</t>
  </si>
  <si>
    <t>Wheat grains conventional, Castilla-y-Leon, at farm/ES S</t>
  </si>
  <si>
    <t>Wheat grains conventional, Saxony-Anhalt, at farm/DE S</t>
  </si>
  <si>
    <t>Wheat grains extensive, at farm/CH S</t>
  </si>
  <si>
    <t>Wheat grains extensive, at farm/CH U</t>
  </si>
  <si>
    <t>Wheat grains IP, at farm/CH S</t>
  </si>
  <si>
    <t>Wheat grains IP, at farm/CH U</t>
  </si>
  <si>
    <t>Wheat grains organic, at farm/CH S</t>
  </si>
  <si>
    <t>Wheat grains organic, at farm/CH U</t>
  </si>
  <si>
    <t>Wheat grains, at farm/US S</t>
  </si>
  <si>
    <t>Wheat grains, at farm/US U</t>
  </si>
  <si>
    <t>Wheat grains, at field/kg/US</t>
  </si>
  <si>
    <t>Wheat straw extensive, at farm/CH S</t>
  </si>
  <si>
    <t>Wheat straw extensive, at farm/CH U</t>
  </si>
  <si>
    <t>Wheat straw IP, at farm/CH S</t>
  </si>
  <si>
    <t>Wheat straw IP, at farm/CH U</t>
  </si>
  <si>
    <t>Wheat straw organic, at farm/CH S</t>
  </si>
  <si>
    <t>Wheat straw organic, at farm/CH U</t>
  </si>
  <si>
    <t>Wheat straw, at field/kg/US</t>
  </si>
  <si>
    <t>Wheat, conventional, from farm</t>
  </si>
  <si>
    <t>Wheat, organic, from farm</t>
  </si>
  <si>
    <t>Winter Barley, conventional, from farm</t>
  </si>
  <si>
    <t>Winter Barley, organic, from farm</t>
  </si>
  <si>
    <t>Food?</t>
  </si>
  <si>
    <t>Y</t>
  </si>
  <si>
    <t>y</t>
  </si>
  <si>
    <t>n</t>
  </si>
  <si>
    <t>(Species.years)</t>
  </si>
  <si>
    <t>2008 U.S. Dollars</t>
  </si>
  <si>
    <t>Human Health Damages/ Kg of food</t>
  </si>
  <si>
    <t>Environmental Damages/ Kg of food</t>
  </si>
  <si>
    <t>Resource Scarcity Damages/ Kg of food</t>
  </si>
  <si>
    <t>Disability Adjusted Life Years (DALYs)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</si>
</sst>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164" formatCode="0.000"/>
    <numFmt numFmtId="165" formatCode="_([$$-409]* #,##0.000_);_([$$-409]* \(#,##0.000\);_([$$-409]* &quot;-&quot;??_);_(@_)"/>
    <numFmt numFmtId="166" formatCode="_(&quot;$&quot;* #,##0.000_);_(&quot;$&quot;* \(#,##0.000\);_(&quot;$&quot;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 tint="-0.249977111117893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36">
    <xf numFmtId="0" fontId="0" fillId="0" borderId="0" xfId="0"/>
    <xf numFmtId="0" fontId="1" fillId="0" borderId="0" xfId="0" applyFont="1"/>
    <xf numFmtId="0" fontId="0" fillId="0" borderId="1" xfId="0" applyBorder="1"/>
    <xf numFmtId="0" fontId="1" fillId="0" borderId="1" xfId="0" applyFont="1" applyBorder="1" applyAlignment="1">
      <alignment wrapText="1"/>
    </xf>
    <xf numFmtId="0" fontId="0" fillId="2" borderId="0" xfId="0" applyFill="1"/>
    <xf numFmtId="0" fontId="1" fillId="2" borderId="1" xfId="0" applyFont="1" applyFill="1" applyBorder="1" applyAlignment="1">
      <alignment wrapText="1"/>
    </xf>
    <xf numFmtId="164" fontId="0" fillId="2" borderId="1" xfId="0" applyNumberFormat="1" applyFill="1" applyBorder="1"/>
    <xf numFmtId="0" fontId="0" fillId="2" borderId="1" xfId="0" applyFill="1" applyBorder="1"/>
    <xf numFmtId="0" fontId="1" fillId="0" borderId="2" xfId="0" applyFont="1" applyBorder="1" applyAlignment="1">
      <alignment wrapText="1"/>
    </xf>
    <xf numFmtId="0" fontId="1" fillId="2" borderId="2" xfId="0" applyFont="1" applyFill="1" applyBorder="1" applyAlignment="1">
      <alignment wrapText="1"/>
    </xf>
    <xf numFmtId="0" fontId="3" fillId="0" borderId="1" xfId="0" applyFont="1" applyBorder="1"/>
    <xf numFmtId="0" fontId="3" fillId="2" borderId="1" xfId="0" applyFont="1" applyFill="1" applyBorder="1"/>
    <xf numFmtId="164" fontId="3" fillId="2" borderId="1" xfId="0" applyNumberFormat="1" applyFont="1" applyFill="1" applyBorder="1"/>
    <xf numFmtId="0" fontId="1" fillId="3" borderId="0" xfId="0" applyFont="1" applyFill="1"/>
    <xf numFmtId="0" fontId="1" fillId="3" borderId="1" xfId="0" applyFont="1" applyFill="1" applyBorder="1" applyAlignment="1">
      <alignment wrapText="1"/>
    </xf>
    <xf numFmtId="0" fontId="1" fillId="3" borderId="2" xfId="0" applyFont="1" applyFill="1" applyBorder="1" applyAlignment="1">
      <alignment wrapText="1"/>
    </xf>
    <xf numFmtId="0" fontId="0" fillId="3" borderId="1" xfId="0" applyFill="1" applyBorder="1"/>
    <xf numFmtId="0" fontId="0" fillId="3" borderId="0" xfId="0" applyFill="1"/>
    <xf numFmtId="0" fontId="1" fillId="5" borderId="0" xfId="0" applyFont="1" applyFill="1"/>
    <xf numFmtId="0" fontId="1" fillId="5" borderId="1" xfId="0" applyFont="1" applyFill="1" applyBorder="1" applyAlignment="1">
      <alignment wrapText="1"/>
    </xf>
    <xf numFmtId="0" fontId="1" fillId="5" borderId="2" xfId="0" applyFont="1" applyFill="1" applyBorder="1" applyAlignment="1">
      <alignment wrapText="1"/>
    </xf>
    <xf numFmtId="0" fontId="0" fillId="5" borderId="1" xfId="0" applyFill="1" applyBorder="1"/>
    <xf numFmtId="0" fontId="0" fillId="5" borderId="0" xfId="0" applyFill="1"/>
    <xf numFmtId="0" fontId="1" fillId="6" borderId="0" xfId="0" applyFont="1" applyFill="1"/>
    <xf numFmtId="0" fontId="1" fillId="6" borderId="1" xfId="0" applyFont="1" applyFill="1" applyBorder="1" applyAlignment="1">
      <alignment wrapText="1"/>
    </xf>
    <xf numFmtId="0" fontId="1" fillId="6" borderId="2" xfId="0" applyFont="1" applyFill="1" applyBorder="1" applyAlignment="1">
      <alignment wrapText="1"/>
    </xf>
    <xf numFmtId="0" fontId="0" fillId="6" borderId="0" xfId="0" applyFill="1"/>
    <xf numFmtId="166" fontId="0" fillId="6" borderId="1" xfId="1" applyNumberFormat="1" applyFont="1" applyFill="1" applyBorder="1"/>
    <xf numFmtId="11" fontId="4" fillId="7" borderId="1" xfId="0" applyNumberFormat="1" applyFont="1" applyFill="1" applyBorder="1" applyAlignment="1">
      <alignment horizontal="center" vertical="center" wrapText="1"/>
    </xf>
    <xf numFmtId="0" fontId="4" fillId="7" borderId="1" xfId="0" applyNumberFormat="1" applyFont="1" applyFill="1" applyBorder="1" applyAlignment="1">
      <alignment horizontal="center" vertical="center" wrapText="1"/>
    </xf>
    <xf numFmtId="0" fontId="4" fillId="0" borderId="0" xfId="0" applyFont="1"/>
    <xf numFmtId="11" fontId="4" fillId="4" borderId="1" xfId="0" applyNumberFormat="1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NumberFormat="1" applyFont="1" applyFill="1" applyBorder="1" applyAlignment="1">
      <alignment horizontal="center" vertical="center" wrapText="1"/>
    </xf>
    <xf numFmtId="165" fontId="4" fillId="6" borderId="1" xfId="0" applyNumberFormat="1" applyFont="1" applyFill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66"/>
  <sheetViews>
    <sheetView tabSelected="1" workbookViewId="0">
      <selection activeCell="A3" sqref="A3"/>
    </sheetView>
  </sheetViews>
  <sheetFormatPr defaultRowHeight="15" x14ac:dyDescent="0.25"/>
  <cols>
    <col min="2" max="2" width="47.28515625" customWidth="1"/>
    <col min="3" max="3" width="15.42578125" style="17" customWidth="1"/>
    <col min="4" max="4" width="15.42578125" style="22" customWidth="1"/>
    <col min="5" max="5" width="15.42578125" style="26" customWidth="1"/>
    <col min="6" max="6" width="12.140625" style="4" customWidth="1"/>
    <col min="7" max="7" width="14.42578125" customWidth="1"/>
    <col min="8" max="8" width="13" customWidth="1"/>
    <col min="9" max="9" width="12.7109375" customWidth="1"/>
    <col min="10" max="10" width="12.140625" customWidth="1"/>
    <col min="11" max="11" width="11.7109375" customWidth="1"/>
    <col min="12" max="12" width="14.140625" customWidth="1"/>
    <col min="13" max="13" width="11.28515625" customWidth="1"/>
    <col min="14" max="14" width="14.7109375" customWidth="1"/>
    <col min="15" max="15" width="12.7109375" customWidth="1"/>
    <col min="16" max="16" width="12.5703125" customWidth="1"/>
    <col min="17" max="17" width="14.42578125" customWidth="1"/>
    <col min="18" max="18" width="11.42578125" customWidth="1"/>
    <col min="19" max="19" width="11" customWidth="1"/>
    <col min="20" max="20" width="10.42578125" customWidth="1"/>
    <col min="21" max="21" width="11.42578125" customWidth="1"/>
    <col min="22" max="22" width="10.28515625" customWidth="1"/>
    <col min="23" max="23" width="11" customWidth="1"/>
  </cols>
  <sheetData>
    <row r="1" spans="1:23" x14ac:dyDescent="0.25">
      <c r="B1" s="1" t="s">
        <v>141</v>
      </c>
      <c r="C1" s="13"/>
      <c r="D1" s="18"/>
      <c r="E1" s="23"/>
    </row>
    <row r="2" spans="1:23" x14ac:dyDescent="0.25">
      <c r="B2" s="1" t="s">
        <v>142</v>
      </c>
      <c r="C2" s="13"/>
      <c r="D2" s="18"/>
      <c r="E2" s="23"/>
    </row>
    <row r="3" spans="1:23" x14ac:dyDescent="0.25">
      <c r="B3" s="1"/>
      <c r="C3" s="13"/>
      <c r="D3" s="18"/>
      <c r="E3" s="23"/>
      <c r="F3" s="28">
        <v>3.5099999999999999E-6</v>
      </c>
      <c r="G3" s="29">
        <v>0</v>
      </c>
      <c r="H3" s="28">
        <v>6.9999999999999997E-7</v>
      </c>
      <c r="I3" s="28">
        <v>3.8999999999999998E-8</v>
      </c>
      <c r="J3" s="28">
        <v>2.5999999999999998E-4</v>
      </c>
      <c r="K3" s="28">
        <v>1.6400000000000001E-8</v>
      </c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</row>
    <row r="4" spans="1:23" x14ac:dyDescent="0.25">
      <c r="F4" s="31">
        <v>1.88E-5</v>
      </c>
      <c r="G4" s="29">
        <v>0</v>
      </c>
      <c r="H4" s="32">
        <v>0</v>
      </c>
      <c r="I4" s="32">
        <v>0</v>
      </c>
      <c r="J4" s="32">
        <v>0</v>
      </c>
      <c r="K4" s="32">
        <v>0</v>
      </c>
      <c r="L4" s="31">
        <v>1.42E-8</v>
      </c>
      <c r="M4" s="31">
        <v>4.3999999999999997E-8</v>
      </c>
      <c r="N4" s="33">
        <v>0</v>
      </c>
      <c r="O4" s="33">
        <v>0</v>
      </c>
      <c r="P4" s="31">
        <v>2.5999999999999998E-10</v>
      </c>
      <c r="Q4" s="31">
        <v>4.1999999999999998E-14</v>
      </c>
      <c r="R4" s="34">
        <v>0</v>
      </c>
      <c r="S4" s="34">
        <v>0</v>
      </c>
      <c r="T4" s="34">
        <v>0</v>
      </c>
      <c r="U4" s="34">
        <v>0</v>
      </c>
      <c r="V4" s="35">
        <v>7.1499999999999994E-2</v>
      </c>
      <c r="W4" s="35">
        <v>16.07</v>
      </c>
    </row>
    <row r="5" spans="1:23" ht="60" x14ac:dyDescent="0.25">
      <c r="A5" t="s">
        <v>383</v>
      </c>
      <c r="B5" s="3" t="s">
        <v>0</v>
      </c>
      <c r="C5" s="14" t="s">
        <v>389</v>
      </c>
      <c r="D5" s="19" t="s">
        <v>390</v>
      </c>
      <c r="E5" s="24" t="s">
        <v>391</v>
      </c>
      <c r="F5" s="5" t="s">
        <v>10</v>
      </c>
      <c r="G5" s="3" t="s">
        <v>12</v>
      </c>
      <c r="H5" s="3" t="s">
        <v>14</v>
      </c>
      <c r="I5" s="3" t="s">
        <v>16</v>
      </c>
      <c r="J5" s="3" t="s">
        <v>18</v>
      </c>
      <c r="K5" s="3" t="s">
        <v>20</v>
      </c>
      <c r="L5" s="3" t="s">
        <v>22</v>
      </c>
      <c r="M5" s="3" t="s">
        <v>24</v>
      </c>
      <c r="N5" s="3" t="s">
        <v>26</v>
      </c>
      <c r="O5" s="3" t="s">
        <v>28</v>
      </c>
      <c r="P5" s="3" t="s">
        <v>29</v>
      </c>
      <c r="Q5" s="3" t="s">
        <v>30</v>
      </c>
      <c r="R5" s="3" t="s">
        <v>31</v>
      </c>
      <c r="S5" s="3" t="s">
        <v>33</v>
      </c>
      <c r="T5" s="3" t="s">
        <v>34</v>
      </c>
      <c r="U5" s="3" t="s">
        <v>36</v>
      </c>
      <c r="V5" s="3" t="s">
        <v>38</v>
      </c>
      <c r="W5" s="3" t="s">
        <v>40</v>
      </c>
    </row>
    <row r="6" spans="1:23" ht="45" x14ac:dyDescent="0.25">
      <c r="B6" s="8" t="s">
        <v>1</v>
      </c>
      <c r="C6" s="15" t="s">
        <v>392</v>
      </c>
      <c r="D6" s="20" t="s">
        <v>387</v>
      </c>
      <c r="E6" s="25" t="s">
        <v>388</v>
      </c>
      <c r="F6" s="9" t="s">
        <v>11</v>
      </c>
      <c r="G6" s="8" t="s">
        <v>13</v>
      </c>
      <c r="H6" s="8" t="s">
        <v>15</v>
      </c>
      <c r="I6" s="8" t="s">
        <v>17</v>
      </c>
      <c r="J6" s="8" t="s">
        <v>19</v>
      </c>
      <c r="K6" s="8" t="s">
        <v>21</v>
      </c>
      <c r="L6" s="8" t="s">
        <v>23</v>
      </c>
      <c r="M6" s="8" t="s">
        <v>25</v>
      </c>
      <c r="N6" s="8" t="s">
        <v>27</v>
      </c>
      <c r="O6" s="8" t="s">
        <v>15</v>
      </c>
      <c r="P6" s="8" t="s">
        <v>15</v>
      </c>
      <c r="Q6" s="8" t="s">
        <v>15</v>
      </c>
      <c r="R6" s="8" t="s">
        <v>32</v>
      </c>
      <c r="S6" s="8" t="s">
        <v>32</v>
      </c>
      <c r="T6" s="8" t="s">
        <v>35</v>
      </c>
      <c r="U6" s="8" t="s">
        <v>37</v>
      </c>
      <c r="V6" s="8" t="s">
        <v>39</v>
      </c>
      <c r="W6" s="8" t="s">
        <v>41</v>
      </c>
    </row>
    <row r="7" spans="1:23" x14ac:dyDescent="0.25">
      <c r="A7" s="2" t="s">
        <v>385</v>
      </c>
      <c r="B7" s="2" t="s">
        <v>94</v>
      </c>
      <c r="C7" s="16">
        <f>HH_ClimateChange*F7+HH_HumTox*H7+HH_NMVOC*I7+HH_PM*J7+HH_Radiation*K7</f>
        <v>9.028704515942138E-5</v>
      </c>
      <c r="D7" s="21">
        <f>ED_CC*F7+ED_Acidification*L7+ED_Eutrophic*M7+ED_FreshWEcotox*P7+ED_MarEcotox*Q7</f>
        <v>3.7712530752287123E-4</v>
      </c>
      <c r="E7" s="27">
        <f>ResDam_Metal*V7+ResDam_Fossil*W7</f>
        <v>99.610945454465565</v>
      </c>
      <c r="F7" s="6">
        <v>20.059703991059713</v>
      </c>
      <c r="G7" s="2">
        <v>2.6482574073472087E-5</v>
      </c>
      <c r="H7" s="2">
        <v>0.50663840876311061</v>
      </c>
      <c r="I7" s="2">
        <v>0.36726010729528807</v>
      </c>
      <c r="J7" s="2">
        <v>7.5001526479110833E-2</v>
      </c>
      <c r="K7" s="2">
        <v>0.49495340940782145</v>
      </c>
      <c r="L7" s="2">
        <v>0.20209768238093112</v>
      </c>
      <c r="M7" s="2">
        <v>2.1882678536057848E-5</v>
      </c>
      <c r="N7" s="2">
        <v>1.3269003539954388E-2</v>
      </c>
      <c r="O7" s="2">
        <v>2.9970884123129522E-4</v>
      </c>
      <c r="P7" s="2">
        <v>6.695328017772199E-3</v>
      </c>
      <c r="Q7" s="2">
        <v>5.609552324296988E-3</v>
      </c>
      <c r="R7" s="2">
        <v>0</v>
      </c>
      <c r="S7" s="2">
        <v>0</v>
      </c>
      <c r="T7" s="2">
        <v>0</v>
      </c>
      <c r="U7" s="2">
        <v>4.682330707620197E-2</v>
      </c>
      <c r="V7" s="2">
        <v>7.6707048786449267E-2</v>
      </c>
      <c r="W7" s="2">
        <v>6.1982240759475626</v>
      </c>
    </row>
    <row r="8" spans="1:23" x14ac:dyDescent="0.25">
      <c r="A8" s="2" t="s">
        <v>385</v>
      </c>
      <c r="B8" s="2" t="s">
        <v>187</v>
      </c>
      <c r="C8" s="16">
        <f>HH_ClimateChange*F8+HH_HumTox*H8+HH_NMVOC*I8+HH_PM*J8+HH_Radiation*K8</f>
        <v>9.0090138317686026E-5</v>
      </c>
      <c r="D8" s="21">
        <f>ED_CC*F8+ED_Acidification*L8+ED_Eutrophic*M8+ED_FreshWEcotox*P8+ED_MarEcotox*Q8</f>
        <v>3.7627180508017377E-4</v>
      </c>
      <c r="E8" s="27">
        <f>ResDam_Metal*V8+ResDam_Fossil*W8</f>
        <v>99.367594296297966</v>
      </c>
      <c r="F8" s="6">
        <v>20.014305156754734</v>
      </c>
      <c r="G8" s="2">
        <v>2.6426134853182675E-5</v>
      </c>
      <c r="H8" s="2">
        <v>0.50157219811177867</v>
      </c>
      <c r="I8" s="2">
        <v>0.36669097463576472</v>
      </c>
      <c r="J8" s="2">
        <v>7.4871136148244324E-2</v>
      </c>
      <c r="K8" s="2">
        <v>0.4896544051427934</v>
      </c>
      <c r="L8" s="2">
        <v>0.20179149266762245</v>
      </c>
      <c r="M8" s="2">
        <v>2.1782559049651968E-5</v>
      </c>
      <c r="N8" s="2">
        <v>1.3250843285737751E-2</v>
      </c>
      <c r="O8" s="2">
        <v>2.9542237108545408E-4</v>
      </c>
      <c r="P8" s="2">
        <v>6.6743170631106928E-3</v>
      </c>
      <c r="Q8" s="2">
        <v>5.5676860544389374E-3</v>
      </c>
      <c r="R8" s="2">
        <v>0</v>
      </c>
      <c r="S8" s="2">
        <v>0</v>
      </c>
      <c r="T8" s="2">
        <v>0</v>
      </c>
      <c r="U8" s="2">
        <v>4.6567224134285677E-2</v>
      </c>
      <c r="V8" s="2">
        <v>7.5161952895091949E-2</v>
      </c>
      <c r="W8" s="2">
        <v>6.1830877546151806</v>
      </c>
    </row>
    <row r="9" spans="1:23" x14ac:dyDescent="0.25">
      <c r="A9" s="2" t="s">
        <v>385</v>
      </c>
      <c r="B9" s="2" t="s">
        <v>58</v>
      </c>
      <c r="C9" s="16">
        <f>HH_ClimateChange*F9+HH_HumTox*H9+HH_NMVOC*I9+HH_PM*J9+HH_Radiation*K9</f>
        <v>4.4527245147334082E-5</v>
      </c>
      <c r="D9" s="21">
        <f>ED_CC*F9+ED_Acidification*L9+ED_Eutrophic*M9+ED_FreshWEcotox*P9+ED_MarEcotox*Q9</f>
        <v>1.8864513252780325E-4</v>
      </c>
      <c r="E9" s="27">
        <f>ResDam_Metal*V9+ResDam_Fossil*W9</f>
        <v>51.818203325523243</v>
      </c>
      <c r="F9" s="6">
        <v>10.034244038331646</v>
      </c>
      <c r="G9" s="2">
        <v>1.2457982351194787E-5</v>
      </c>
      <c r="H9" s="2">
        <v>0.2721300915231013</v>
      </c>
      <c r="I9" s="2">
        <v>0.17128648179724565</v>
      </c>
      <c r="J9" s="2">
        <v>3.5019574764267085E-2</v>
      </c>
      <c r="K9" s="2">
        <v>0.29194495270121407</v>
      </c>
      <c r="L9" s="2">
        <v>9.4585414168059934E-2</v>
      </c>
      <c r="M9" s="2">
        <v>1.6258815650290821E-5</v>
      </c>
      <c r="N9" s="2">
        <v>6.7404737501795915E-3</v>
      </c>
      <c r="O9" s="2">
        <v>1.9492371257934937E-4</v>
      </c>
      <c r="P9" s="2">
        <v>2.9953102576653094E-3</v>
      </c>
      <c r="Q9" s="2">
        <v>2.8225664498013592E-3</v>
      </c>
      <c r="R9" s="2">
        <v>4.1853963245469576E-2</v>
      </c>
      <c r="S9" s="2">
        <v>0</v>
      </c>
      <c r="T9" s="2">
        <v>0</v>
      </c>
      <c r="U9" s="2">
        <v>1.1852492860611911E-2</v>
      </c>
      <c r="V9" s="2">
        <v>4.1420522887261481E-2</v>
      </c>
      <c r="W9" s="2">
        <v>3.2243460957147976</v>
      </c>
    </row>
    <row r="10" spans="1:23" x14ac:dyDescent="0.25">
      <c r="A10" s="2" t="s">
        <v>385</v>
      </c>
      <c r="B10" s="2" t="s">
        <v>104</v>
      </c>
      <c r="C10" s="16">
        <f>HH_ClimateChange*F10+HH_HumTox*H10+HH_NMVOC*I10+HH_PM*J10+HH_Radiation*K10</f>
        <v>2.7626781971757015E-4</v>
      </c>
      <c r="D10" s="21">
        <f>ED_CC*F10+ED_Acidification*L10+ED_Eutrophic*M10+ED_FreshWEcotox*P10+ED_MarEcotox*Q10</f>
        <v>1.3082829944947216E-3</v>
      </c>
      <c r="E10" s="27">
        <f>ResDam_Metal*V10+ResDam_Fossil*W10</f>
        <v>43.880907396418465</v>
      </c>
      <c r="F10" s="6">
        <v>69.58886143604677</v>
      </c>
      <c r="G10" s="2">
        <v>5.3423992984264223E-6</v>
      </c>
      <c r="H10" s="2">
        <v>0.1279033295079999</v>
      </c>
      <c r="I10" s="2">
        <v>7.3098350473164764E-2</v>
      </c>
      <c r="J10" s="2">
        <v>0.12275499992821683</v>
      </c>
      <c r="K10" s="2">
        <v>0.1361542308254671</v>
      </c>
      <c r="L10" s="2">
        <v>0.86971831339437156</v>
      </c>
      <c r="M10" s="2">
        <v>1.1175124002832876E-3</v>
      </c>
      <c r="N10" s="2">
        <v>1.0667438234296491</v>
      </c>
      <c r="O10" s="2">
        <v>1.4246592580843332E-4</v>
      </c>
      <c r="P10" s="2">
        <v>1.2553511323045458E-3</v>
      </c>
      <c r="Q10" s="2">
        <v>1.3155361215552823E-3</v>
      </c>
      <c r="R10" s="2">
        <v>90.952080134571901</v>
      </c>
      <c r="S10" s="2">
        <v>0</v>
      </c>
      <c r="T10" s="2">
        <v>0</v>
      </c>
      <c r="U10" s="2">
        <v>2.1205107652931404E-2</v>
      </c>
      <c r="V10" s="2">
        <v>2.3298181278350656E-2</v>
      </c>
      <c r="W10" s="2">
        <v>2.7305066320135074</v>
      </c>
    </row>
    <row r="11" spans="1:23" x14ac:dyDescent="0.25">
      <c r="A11" s="2" t="s">
        <v>385</v>
      </c>
      <c r="B11" s="2" t="s">
        <v>76</v>
      </c>
      <c r="C11" s="16">
        <f>HH_ClimateChange*F11+HH_HumTox*H11+HH_NMVOC*I11+HH_PM*J11+HH_Radiation*K11</f>
        <v>2.7606535624233742E-4</v>
      </c>
      <c r="D11" s="21">
        <f>ED_CC*F11+ED_Acidification*L11+ED_Eutrophic*M11+ED_FreshWEcotox*P11+ED_MarEcotox*Q11</f>
        <v>1.3074004621211502E-3</v>
      </c>
      <c r="E11" s="27">
        <f>ResDam_Metal*V11+ResDam_Fossil*W11</f>
        <v>43.629853856159833</v>
      </c>
      <c r="F11" s="6">
        <v>69.541918457407959</v>
      </c>
      <c r="G11" s="2">
        <v>5.2859287600603204E-6</v>
      </c>
      <c r="H11" s="2">
        <v>0.12282711807006408</v>
      </c>
      <c r="I11" s="2">
        <v>7.2526881194811113E-2</v>
      </c>
      <c r="J11" s="2">
        <v>0.1226241113577048</v>
      </c>
      <c r="K11" s="2">
        <v>0.13085200101194827</v>
      </c>
      <c r="L11" s="2">
        <v>0.8694109001857685</v>
      </c>
      <c r="M11" s="2">
        <v>1.1174118862345699E-3</v>
      </c>
      <c r="N11" s="2">
        <v>1.0667255815080858</v>
      </c>
      <c r="O11" s="2">
        <v>1.3813833843883791E-4</v>
      </c>
      <c r="P11" s="2">
        <v>1.234312511567802E-3</v>
      </c>
      <c r="Q11" s="2">
        <v>1.2736367231478269E-3</v>
      </c>
      <c r="R11" s="2">
        <v>90.952080134571901</v>
      </c>
      <c r="S11" s="2">
        <v>0</v>
      </c>
      <c r="T11" s="2">
        <v>0</v>
      </c>
      <c r="U11" s="2">
        <v>2.0944453863015119E-2</v>
      </c>
      <c r="V11" s="2">
        <v>2.1748694159413957E-2</v>
      </c>
      <c r="W11" s="2">
        <v>2.7148910282842209</v>
      </c>
    </row>
    <row r="12" spans="1:23" x14ac:dyDescent="0.25">
      <c r="A12" s="2" t="s">
        <v>385</v>
      </c>
      <c r="B12" s="2" t="s">
        <v>63</v>
      </c>
      <c r="C12" s="16">
        <f>HH_ClimateChange*F12+HH_HumTox*H12+HH_NMVOC*I12+HH_PM*J12+HH_Radiation*K12</f>
        <v>3.3178823004846192E-5</v>
      </c>
      <c r="D12" s="21">
        <f>ED_CC*F12+ED_Acidification*L12+ED_Eutrophic*M12+ED_FreshWEcotox*P12+ED_MarEcotox*Q12</f>
        <v>1.3949345514139175E-4</v>
      </c>
      <c r="E12" s="27">
        <f>ResDam_Metal*V12+ResDam_Fossil*W12</f>
        <v>37.796907327020278</v>
      </c>
      <c r="F12" s="6">
        <v>7.4198099236894004</v>
      </c>
      <c r="G12" s="2">
        <v>9.4889617196499477E-6</v>
      </c>
      <c r="H12" s="2">
        <v>0.18315031980043797</v>
      </c>
      <c r="I12" s="2">
        <v>0.13218642019300222</v>
      </c>
      <c r="J12" s="2">
        <v>2.6918753384822677E-2</v>
      </c>
      <c r="K12" s="2">
        <v>0.18620721918700986</v>
      </c>
      <c r="L12" s="2">
        <v>7.2365195558486764E-2</v>
      </c>
      <c r="M12" s="2">
        <v>9.9213019494491328E-6</v>
      </c>
      <c r="N12" s="2">
        <v>5.1326366970140692E-3</v>
      </c>
      <c r="O12" s="2">
        <v>1.1186302868002824E-4</v>
      </c>
      <c r="P12" s="2">
        <v>2.1293664202027976E-3</v>
      </c>
      <c r="Q12" s="2">
        <v>1.9410826194893741E-3</v>
      </c>
      <c r="R12" s="2">
        <v>2.6485187941733122E-2</v>
      </c>
      <c r="S12" s="2">
        <v>0</v>
      </c>
      <c r="T12" s="2">
        <v>0</v>
      </c>
      <c r="U12" s="2">
        <v>3.6922697986195421E-2</v>
      </c>
      <c r="V12" s="2">
        <v>2.8906986680244273E-2</v>
      </c>
      <c r="W12" s="2">
        <v>2.3518880197556093</v>
      </c>
    </row>
    <row r="13" spans="1:23" x14ac:dyDescent="0.25">
      <c r="A13" s="2" t="s">
        <v>385</v>
      </c>
      <c r="B13" s="2" t="s">
        <v>99</v>
      </c>
      <c r="C13" s="16">
        <f>HH_ClimateChange*F13+HH_HumTox*H13+HH_NMVOC*I13+HH_PM*J13+HH_Radiation*K13</f>
        <v>3.306179575068798E-5</v>
      </c>
      <c r="D13" s="21">
        <f>ED_CC*F13+ED_Acidification*L13+ED_Eutrophic*M13+ED_FreshWEcotox*P13+ED_MarEcotox*Q13</f>
        <v>1.3870684849516041E-4</v>
      </c>
      <c r="E13" s="27">
        <f>ResDam_Metal*V13+ResDam_Fossil*W13</f>
        <v>37.605095655186801</v>
      </c>
      <c r="F13" s="6">
        <v>7.3779689651230917</v>
      </c>
      <c r="G13" s="2">
        <v>9.5436315570753559E-6</v>
      </c>
      <c r="H13" s="2">
        <v>0.18765151425947896</v>
      </c>
      <c r="I13" s="2">
        <v>0.13262354048922981</v>
      </c>
      <c r="J13" s="2">
        <v>2.7020994583170772E-2</v>
      </c>
      <c r="K13" s="2">
        <v>0.1913239890740257</v>
      </c>
      <c r="L13" s="2">
        <v>7.2602261243851426E-2</v>
      </c>
      <c r="M13" s="2">
        <v>9.9991297798550131E-6</v>
      </c>
      <c r="N13" s="2">
        <v>5.1461829768569469E-3</v>
      </c>
      <c r="O13" s="2">
        <v>1.1382649183410486E-4</v>
      </c>
      <c r="P13" s="2">
        <v>2.1488143197660671E-3</v>
      </c>
      <c r="Q13" s="2">
        <v>1.9810772198895757E-3</v>
      </c>
      <c r="R13" s="2">
        <v>2.6485187941733195E-2</v>
      </c>
      <c r="S13" s="2">
        <v>0</v>
      </c>
      <c r="T13" s="2">
        <v>0</v>
      </c>
      <c r="U13" s="2">
        <v>3.6920540928111707E-2</v>
      </c>
      <c r="V13" s="2">
        <v>3.0203990617964981E-2</v>
      </c>
      <c r="W13" s="2">
        <v>2.3399462395679911</v>
      </c>
    </row>
    <row r="14" spans="1:23" x14ac:dyDescent="0.25">
      <c r="A14" s="2" t="s">
        <v>385</v>
      </c>
      <c r="B14" s="2" t="s">
        <v>64</v>
      </c>
      <c r="C14" s="16">
        <f>HH_ClimateChange*F14+HH_HumTox*H14+HH_NMVOC*I14+HH_PM*J14+HH_Radiation*K14</f>
        <v>3.2864888908952585E-5</v>
      </c>
      <c r="D14" s="21">
        <f>ED_CC*F14+ED_Acidification*L14+ED_Eutrophic*M14+ED_FreshWEcotox*P14+ED_MarEcotox*Q14</f>
        <v>1.3785334605246287E-4</v>
      </c>
      <c r="E14" s="27">
        <f>ResDam_Metal*V14+ResDam_Fossil*W14</f>
        <v>37.361744497019203</v>
      </c>
      <c r="F14" s="6">
        <v>7.3325701308181044</v>
      </c>
      <c r="G14" s="2">
        <v>9.4871923367859472E-6</v>
      </c>
      <c r="H14" s="2">
        <v>0.18258530360814654</v>
      </c>
      <c r="I14" s="2">
        <v>0.13205440782970648</v>
      </c>
      <c r="J14" s="2">
        <v>2.6890604252304277E-2</v>
      </c>
      <c r="K14" s="2">
        <v>0.18602498480899765</v>
      </c>
      <c r="L14" s="2">
        <v>7.2296071530542766E-2</v>
      </c>
      <c r="M14" s="2">
        <v>9.899010293449132E-6</v>
      </c>
      <c r="N14" s="2">
        <v>5.128022722640309E-3</v>
      </c>
      <c r="O14" s="2">
        <v>1.0954002168826372E-4</v>
      </c>
      <c r="P14" s="2">
        <v>2.1278033651045622E-3</v>
      </c>
      <c r="Q14" s="2">
        <v>1.939210950031524E-3</v>
      </c>
      <c r="R14" s="2">
        <v>2.6485187941733122E-2</v>
      </c>
      <c r="S14" s="2">
        <v>0</v>
      </c>
      <c r="T14" s="2">
        <v>0</v>
      </c>
      <c r="U14" s="2">
        <v>3.6664457986195428E-2</v>
      </c>
      <c r="V14" s="2">
        <v>2.8658894726607657E-2</v>
      </c>
      <c r="W14" s="2">
        <v>2.3248099182356095</v>
      </c>
    </row>
    <row r="15" spans="1:23" x14ac:dyDescent="0.25">
      <c r="A15" s="2" t="s">
        <v>385</v>
      </c>
      <c r="B15" s="2" t="s">
        <v>112</v>
      </c>
      <c r="C15" s="16">
        <f>HH_ClimateChange*F15+HH_HumTox*H15+HH_NMVOC*I15+HH_PM*J15+HH_Radiation*K15</f>
        <v>1.8218598052742186E-4</v>
      </c>
      <c r="D15" s="21">
        <f>ED_CC*F15+ED_Acidification*L15+ED_Eutrophic*M15+ED_FreshWEcotox*P15+ED_MarEcotox*Q15</f>
        <v>8.6272676205520959E-4</v>
      </c>
      <c r="E15" s="27">
        <f>ResDam_Metal*V15+ResDam_Fossil*W15</f>
        <v>29.012048260099959</v>
      </c>
      <c r="F15" s="6">
        <v>45.88928652980259</v>
      </c>
      <c r="G15" s="2">
        <v>3.5409784090265121E-6</v>
      </c>
      <c r="H15" s="2">
        <v>8.6044396798192174E-2</v>
      </c>
      <c r="I15" s="2">
        <v>4.8381513611014643E-2</v>
      </c>
      <c r="J15" s="2">
        <v>8.0965250998390248E-2</v>
      </c>
      <c r="K15" s="2">
        <v>9.1560453886253931E-2</v>
      </c>
      <c r="L15" s="2">
        <v>0.57342696552369898</v>
      </c>
      <c r="M15" s="2">
        <v>7.3670342511583859E-4</v>
      </c>
      <c r="N15" s="2">
        <v>0.70320851430754761</v>
      </c>
      <c r="O15" s="2">
        <v>9.538899764947764E-5</v>
      </c>
      <c r="P15" s="2">
        <v>8.347029466561764E-4</v>
      </c>
      <c r="Q15" s="2">
        <v>8.8148642040888144E-4</v>
      </c>
      <c r="R15" s="2">
        <v>59.956017848079235</v>
      </c>
      <c r="S15" s="2">
        <v>0</v>
      </c>
      <c r="T15" s="2">
        <v>0</v>
      </c>
      <c r="U15" s="2">
        <v>1.4067331413684932E-2</v>
      </c>
      <c r="V15" s="2">
        <v>1.5886323541643078E-2</v>
      </c>
      <c r="W15" s="2">
        <v>1.8052839071541216</v>
      </c>
    </row>
    <row r="16" spans="1:23" x14ac:dyDescent="0.25">
      <c r="A16" s="2" t="s">
        <v>385</v>
      </c>
      <c r="B16" s="2" t="s">
        <v>84</v>
      </c>
      <c r="C16" s="16">
        <f>HH_ClimateChange*F16+HH_HumTox*H16+HH_NMVOC*I16+HH_PM*J16+HH_Radiation*K16</f>
        <v>1.8198351705218916E-4</v>
      </c>
      <c r="D16" s="21">
        <f>ED_CC*F16+ED_Acidification*L16+ED_Eutrophic*M16+ED_FreshWEcotox*P16+ED_MarEcotox*Q16</f>
        <v>8.6184422968163781E-4</v>
      </c>
      <c r="E16" s="27">
        <f>ResDam_Metal*V16+ResDam_Fossil*W16</f>
        <v>28.760994719841328</v>
      </c>
      <c r="F16" s="6">
        <v>45.842343551163779</v>
      </c>
      <c r="G16" s="2">
        <v>3.4845078706604085E-6</v>
      </c>
      <c r="H16" s="2">
        <v>8.0968185360256295E-2</v>
      </c>
      <c r="I16" s="2">
        <v>4.7810044332660992E-2</v>
      </c>
      <c r="J16" s="2">
        <v>8.0834362427878184E-2</v>
      </c>
      <c r="K16" s="2">
        <v>8.6258224072734965E-2</v>
      </c>
      <c r="L16" s="2">
        <v>0.57311955231509581</v>
      </c>
      <c r="M16" s="2">
        <v>7.3660291106712131E-4</v>
      </c>
      <c r="N16" s="2">
        <v>0.70319027238598464</v>
      </c>
      <c r="O16" s="2">
        <v>9.106141027988224E-5</v>
      </c>
      <c r="P16" s="2">
        <v>8.136643259194329E-4</v>
      </c>
      <c r="Q16" s="2">
        <v>8.3958702200142589E-4</v>
      </c>
      <c r="R16" s="2">
        <v>59.956017848079235</v>
      </c>
      <c r="S16" s="2">
        <v>0</v>
      </c>
      <c r="T16" s="2">
        <v>0</v>
      </c>
      <c r="U16" s="2">
        <v>1.3806677623768648E-2</v>
      </c>
      <c r="V16" s="2">
        <v>1.4336836422706379E-2</v>
      </c>
      <c r="W16" s="2">
        <v>1.7896683034248355</v>
      </c>
    </row>
    <row r="17" spans="1:23" x14ac:dyDescent="0.25">
      <c r="A17" s="2" t="s">
        <v>385</v>
      </c>
      <c r="B17" s="2" t="s">
        <v>355</v>
      </c>
      <c r="C17" s="16">
        <f>HH_ClimateChange*F17+HH_HumTox*H17+HH_NMVOC*I17+HH_PM*J17+HH_Radiation*K17</f>
        <v>1.8346335446209306E-5</v>
      </c>
      <c r="D17" s="21">
        <f>ED_CC*F17+ED_Acidification*L17+ED_Eutrophic*M17+ED_FreshWEcotox*P17+ED_MarEcotox*Q17</f>
        <v>9.3008615471721034E-5</v>
      </c>
      <c r="E17" s="27">
        <f>ResDam_Metal*V17+ResDam_Fossil*W17</f>
        <v>28.230222972522515</v>
      </c>
      <c r="F17" s="6">
        <v>4.9472601045469586</v>
      </c>
      <c r="G17" s="2">
        <v>4.4967585892789706E-8</v>
      </c>
      <c r="H17" s="2">
        <v>0.2146615344917733</v>
      </c>
      <c r="I17" s="2">
        <v>3.3883714878755231E-2</v>
      </c>
      <c r="J17" s="2">
        <v>3.1908463507291963E-3</v>
      </c>
      <c r="K17" s="2">
        <v>1.5115185083981167E-2</v>
      </c>
      <c r="L17" s="2">
        <v>8.7874389049820509E-3</v>
      </c>
      <c r="M17" s="2">
        <v>1.5748773429370315E-5</v>
      </c>
      <c r="N17" s="2">
        <v>2.4657664834741399E-3</v>
      </c>
      <c r="O17" s="2">
        <v>3.1490285996131086E-4</v>
      </c>
      <c r="P17" s="2">
        <v>1.2174534199798719E-4</v>
      </c>
      <c r="Q17" s="2">
        <v>1.4160056109497823E-4</v>
      </c>
      <c r="R17" s="2">
        <v>2.564102564102564E-2</v>
      </c>
      <c r="S17" s="2">
        <v>0</v>
      </c>
      <c r="T17" s="2">
        <v>0</v>
      </c>
      <c r="U17" s="2">
        <v>4.3195023488285514E-3</v>
      </c>
      <c r="V17" s="2">
        <v>8.4129314108300577E-3</v>
      </c>
      <c r="W17" s="2">
        <v>1.7566659270645077</v>
      </c>
    </row>
    <row r="18" spans="1:23" x14ac:dyDescent="0.25">
      <c r="A18" s="2" t="s">
        <v>385</v>
      </c>
      <c r="B18" s="2" t="s">
        <v>103</v>
      </c>
      <c r="C18" s="16">
        <f>HH_ClimateChange*F18+HH_HumTox*H18+HH_NMVOC*I18+HH_PM*J18+HH_Radiation*K18</f>
        <v>1.7200970193342822E-4</v>
      </c>
      <c r="D18" s="21">
        <f>ED_CC*F18+ED_Acidification*L18+ED_Eutrophic*M18+ED_FreshWEcotox*P18+ED_MarEcotox*Q18</f>
        <v>8.1453356781470583E-4</v>
      </c>
      <c r="E18" s="27">
        <f>ResDam_Metal*V18+ResDam_Fossil*W18</f>
        <v>27.403771314745907</v>
      </c>
      <c r="F18" s="6">
        <v>43.325843054620023</v>
      </c>
      <c r="G18" s="2">
        <v>3.3461293181353045E-6</v>
      </c>
      <c r="H18" s="2">
        <v>8.1516762511182603E-2</v>
      </c>
      <c r="I18" s="2">
        <v>4.5708038899671344E-2</v>
      </c>
      <c r="J18" s="2">
        <v>7.6445099913509118E-2</v>
      </c>
      <c r="K18" s="2">
        <v>8.6737007601634955E-2</v>
      </c>
      <c r="L18" s="2">
        <v>0.54137887497959369</v>
      </c>
      <c r="M18" s="2">
        <v>6.9551356046443683E-4</v>
      </c>
      <c r="N18" s="2">
        <v>0.66388704040541491</v>
      </c>
      <c r="O18" s="2">
        <v>9.0296963518143191E-5</v>
      </c>
      <c r="P18" s="2">
        <v>7.8920390917919638E-4</v>
      </c>
      <c r="Q18" s="2">
        <v>8.3453781990822345E-4</v>
      </c>
      <c r="R18" s="2">
        <v>56.603356294486268</v>
      </c>
      <c r="S18" s="2">
        <v>0</v>
      </c>
      <c r="T18" s="2">
        <v>0</v>
      </c>
      <c r="U18" s="2">
        <v>1.3295280184909998E-2</v>
      </c>
      <c r="V18" s="2">
        <v>1.5084626531071873E-2</v>
      </c>
      <c r="W18" s="2">
        <v>1.7052080126912841</v>
      </c>
    </row>
    <row r="19" spans="1:23" x14ac:dyDescent="0.25">
      <c r="A19" s="2" t="s">
        <v>385</v>
      </c>
      <c r="B19" s="2" t="s">
        <v>75</v>
      </c>
      <c r="C19" s="16">
        <f>HH_ClimateChange*F19+HH_HumTox*H19+HH_NMVOC*I19+HH_PM*J19+HH_Radiation*K19</f>
        <v>1.7180723845819549E-4</v>
      </c>
      <c r="D19" s="21">
        <f>ED_CC*F19+ED_Acidification*L19+ED_Eutrophic*M19+ED_FreshWEcotox*P19+ED_MarEcotox*Q19</f>
        <v>8.1365103544113416E-4</v>
      </c>
      <c r="E19" s="27">
        <f>ResDam_Metal*V19+ResDam_Fossil*W19</f>
        <v>27.152717774487275</v>
      </c>
      <c r="F19" s="6">
        <v>43.278900075981213</v>
      </c>
      <c r="G19" s="2">
        <v>3.2896587797692009E-6</v>
      </c>
      <c r="H19" s="2">
        <v>7.6440551073246696E-2</v>
      </c>
      <c r="I19" s="2">
        <v>4.5136569621317686E-2</v>
      </c>
      <c r="J19" s="2">
        <v>7.6314211342997054E-2</v>
      </c>
      <c r="K19" s="2">
        <v>8.1434777788115989E-2</v>
      </c>
      <c r="L19" s="2">
        <v>0.54107146177099041</v>
      </c>
      <c r="M19" s="2">
        <v>6.9541304641571966E-4</v>
      </c>
      <c r="N19" s="2">
        <v>0.66386879848385183</v>
      </c>
      <c r="O19" s="2">
        <v>8.5969376148547778E-5</v>
      </c>
      <c r="P19" s="2">
        <v>7.6816528844245299E-4</v>
      </c>
      <c r="Q19" s="2">
        <v>7.9263842150076812E-4</v>
      </c>
      <c r="R19" s="2">
        <v>56.603356294486268</v>
      </c>
      <c r="S19" s="2">
        <v>0</v>
      </c>
      <c r="T19" s="2">
        <v>0</v>
      </c>
      <c r="U19" s="2">
        <v>1.3034626394993714E-2</v>
      </c>
      <c r="V19" s="2">
        <v>1.3535139412135171E-2</v>
      </c>
      <c r="W19" s="2">
        <v>1.6895924089619978</v>
      </c>
    </row>
    <row r="20" spans="1:23" x14ac:dyDescent="0.25">
      <c r="A20" s="2" t="s">
        <v>385</v>
      </c>
      <c r="B20" s="2" t="s">
        <v>105</v>
      </c>
      <c r="C20" s="16">
        <f>HH_ClimateChange*F20+HH_HumTox*H20+HH_NMVOC*I20+HH_PM*J20+HH_Radiation*K20</f>
        <v>1.6115113312894383E-4</v>
      </c>
      <c r="D20" s="21">
        <f>ED_CC*F20+ED_Acidification*L20+ED_Eutrophic*M20+ED_FreshWEcotox*P20+ED_MarEcotox*Q20</f>
        <v>7.6310915851470244E-4</v>
      </c>
      <c r="E20" s="27">
        <f>ResDam_Metal*V20+ResDam_Fossil*W20</f>
        <v>25.687664025967372</v>
      </c>
      <c r="F20" s="6">
        <v>40.590528067459012</v>
      </c>
      <c r="G20" s="2">
        <v>3.1382161561290815E-6</v>
      </c>
      <c r="H20" s="2">
        <v>7.6685563367710402E-2</v>
      </c>
      <c r="I20" s="2">
        <v>4.2855315398439231E-2</v>
      </c>
      <c r="J20" s="2">
        <v>7.162188569934469E-2</v>
      </c>
      <c r="K20" s="2">
        <v>8.1590163116934566E-2</v>
      </c>
      <c r="L20" s="2">
        <v>0.50718205214192913</v>
      </c>
      <c r="M20" s="2">
        <v>6.5156203385935364E-4</v>
      </c>
      <c r="N20" s="2">
        <v>0.62192917477543186</v>
      </c>
      <c r="O20" s="2">
        <v>8.4863523144123348E-5</v>
      </c>
      <c r="P20" s="2">
        <v>7.4065429210471757E-4</v>
      </c>
      <c r="Q20" s="2">
        <v>7.844414507785939E-4</v>
      </c>
      <c r="R20" s="2">
        <v>53.025908426723767</v>
      </c>
      <c r="S20" s="2">
        <v>0</v>
      </c>
      <c r="T20" s="2">
        <v>0</v>
      </c>
      <c r="U20" s="2">
        <v>1.2471465141836431E-2</v>
      </c>
      <c r="V20" s="2">
        <v>1.422917804180044E-2</v>
      </c>
      <c r="W20" s="2">
        <v>1.5984223173452012</v>
      </c>
    </row>
    <row r="21" spans="1:23" x14ac:dyDescent="0.25">
      <c r="A21" s="2" t="s">
        <v>385</v>
      </c>
      <c r="B21" s="2" t="s">
        <v>77</v>
      </c>
      <c r="C21" s="16">
        <f>HH_ClimateChange*F21+HH_HumTox*H21+HH_NMVOC*I21+HH_PM*J21+HH_Radiation*K21</f>
        <v>1.6094866965371104E-4</v>
      </c>
      <c r="D21" s="21">
        <f>ED_CC*F21+ED_Acidification*L21+ED_Eutrophic*M21+ED_FreshWEcotox*P21+ED_MarEcotox*Q21</f>
        <v>7.6222662614113044E-4</v>
      </c>
      <c r="E21" s="27">
        <f>ResDam_Metal*V21+ResDam_Fossil*W21</f>
        <v>25.436610485708734</v>
      </c>
      <c r="F21" s="6">
        <v>40.543585088820187</v>
      </c>
      <c r="G21" s="2">
        <v>3.0817456177629771E-6</v>
      </c>
      <c r="H21" s="2">
        <v>7.1609351929774454E-2</v>
      </c>
      <c r="I21" s="2">
        <v>4.2283846120085566E-2</v>
      </c>
      <c r="J21" s="2">
        <v>7.1490997128832612E-2</v>
      </c>
      <c r="K21" s="2">
        <v>7.62879333034156E-2</v>
      </c>
      <c r="L21" s="2">
        <v>0.50687463893332574</v>
      </c>
      <c r="M21" s="2">
        <v>6.5146151981063626E-4</v>
      </c>
      <c r="N21" s="2">
        <v>0.62191093285386867</v>
      </c>
      <c r="O21" s="2">
        <v>8.0535935774527894E-5</v>
      </c>
      <c r="P21" s="2">
        <v>7.1961567136797375E-4</v>
      </c>
      <c r="Q21" s="2">
        <v>7.4254205237113782E-4</v>
      </c>
      <c r="R21" s="2">
        <v>53.025908426723753</v>
      </c>
      <c r="S21" s="2">
        <v>0</v>
      </c>
      <c r="T21" s="2">
        <v>0</v>
      </c>
      <c r="U21" s="2">
        <v>1.2210811351920143E-2</v>
      </c>
      <c r="V21" s="2">
        <v>1.2679690922863739E-2</v>
      </c>
      <c r="W21" s="2">
        <v>1.5828067136159145</v>
      </c>
    </row>
    <row r="22" spans="1:23" x14ac:dyDescent="0.25">
      <c r="A22" s="2" t="s">
        <v>385</v>
      </c>
      <c r="B22" s="2" t="s">
        <v>248</v>
      </c>
      <c r="C22" s="16">
        <f>HH_ClimateChange*F22+HH_HumTox*H22+HH_NMVOC*I22+HH_PM*J22+HH_Radiation*K22</f>
        <v>1.613403600738528E-5</v>
      </c>
      <c r="D22" s="21">
        <f>ED_CC*F22+ED_Acidification*L22+ED_Eutrophic*M22+ED_FreshWEcotox*P22+ED_MarEcotox*Q22</f>
        <v>8.1799939983563053E-5</v>
      </c>
      <c r="E22" s="27">
        <f>ResDam_Metal*V22+ResDam_Fossil*W22</f>
        <v>24.646744954139027</v>
      </c>
      <c r="F22" s="6">
        <v>4.3510547742577579</v>
      </c>
      <c r="G22" s="2">
        <v>5.3627563900093035E-8</v>
      </c>
      <c r="H22" s="2">
        <v>0.19127253355175597</v>
      </c>
      <c r="I22" s="2">
        <v>2.8928146525122333E-2</v>
      </c>
      <c r="J22" s="2">
        <v>2.794389441088382E-3</v>
      </c>
      <c r="K22" s="2">
        <v>1.6678283954899724E-2</v>
      </c>
      <c r="L22" s="2">
        <v>7.7093907862762117E-3</v>
      </c>
      <c r="M22" s="2">
        <v>1.5773525615099276E-5</v>
      </c>
      <c r="N22" s="2">
        <v>2.681671052006839E-3</v>
      </c>
      <c r="O22" s="2">
        <v>2.7065489916631134E-4</v>
      </c>
      <c r="P22" s="2">
        <v>2.3124042170216829E-4</v>
      </c>
      <c r="Q22" s="2">
        <v>2.4780945347008541E-4</v>
      </c>
      <c r="R22" s="2">
        <v>2.1428571428571429E-2</v>
      </c>
      <c r="S22" s="2">
        <v>0</v>
      </c>
      <c r="T22" s="2">
        <v>0</v>
      </c>
      <c r="U22" s="2">
        <v>9.7596799086209583E-3</v>
      </c>
      <c r="V22" s="2">
        <v>7.5072917002003067E-3</v>
      </c>
      <c r="W22" s="2">
        <v>1.533678169432636</v>
      </c>
    </row>
    <row r="23" spans="1:23" x14ac:dyDescent="0.25">
      <c r="A23" s="2" t="s">
        <v>385</v>
      </c>
      <c r="B23" s="2" t="s">
        <v>249</v>
      </c>
      <c r="C23" s="16">
        <f>HH_ClimateChange*F23+HH_HumTox*H23+HH_NMVOC*I23+HH_PM*J23+HH_Radiation*K23</f>
        <v>1.6123395072594791E-5</v>
      </c>
      <c r="D23" s="21">
        <f>ED_CC*F23+ED_Acidification*L23+ED_Eutrophic*M23+ED_FreshWEcotox*P23+ED_MarEcotox*Q23</f>
        <v>8.174069170859352E-5</v>
      </c>
      <c r="E23" s="27">
        <f>ResDam_Metal*V23+ResDam_Fossil*W23</f>
        <v>24.552342706673681</v>
      </c>
      <c r="F23" s="6">
        <v>4.3479032371599482</v>
      </c>
      <c r="G23" s="2">
        <v>5.3171906489757869E-8</v>
      </c>
      <c r="H23" s="2">
        <v>0.19112581195633802</v>
      </c>
      <c r="I23" s="2">
        <v>2.8916202066872135E-2</v>
      </c>
      <c r="J23" s="2">
        <v>2.7964081274796876E-3</v>
      </c>
      <c r="K23" s="2">
        <v>1.6633949305749102E-2</v>
      </c>
      <c r="L23" s="2">
        <v>7.7328019129822931E-3</v>
      </c>
      <c r="M23" s="2">
        <v>2.2367573072148679E-5</v>
      </c>
      <c r="N23" s="2">
        <v>3.6833895180948969E-3</v>
      </c>
      <c r="O23" s="2">
        <v>2.700353548965998E-4</v>
      </c>
      <c r="P23" s="2">
        <v>2.3082967011398589E-4</v>
      </c>
      <c r="Q23" s="2">
        <v>2.4735120655706831E-4</v>
      </c>
      <c r="R23" s="2">
        <v>2.1428571428571429E-2</v>
      </c>
      <c r="S23" s="2">
        <v>0</v>
      </c>
      <c r="T23" s="2">
        <v>0</v>
      </c>
      <c r="U23" s="2">
        <v>1.4884727565538125E-2</v>
      </c>
      <c r="V23" s="2">
        <v>7.4407538013110076E-3</v>
      </c>
      <c r="W23" s="2">
        <v>1.5278040256861782</v>
      </c>
    </row>
    <row r="24" spans="1:23" x14ac:dyDescent="0.25">
      <c r="A24" s="2" t="s">
        <v>385</v>
      </c>
      <c r="B24" s="2" t="s">
        <v>156</v>
      </c>
      <c r="C24" s="16">
        <f>HH_ClimateChange*F24+HH_HumTox*H24+HH_NMVOC*I24+HH_PM*J24+HH_Radiation*K24</f>
        <v>2.6446852517948333E-5</v>
      </c>
      <c r="D24" s="21">
        <f>ED_CC*F24+ED_Acidification*L24+ED_Eutrophic*M24+ED_FreshWEcotox*P24+ED_MarEcotox*Q24</f>
        <v>1.346075408388382E-4</v>
      </c>
      <c r="E24" s="27">
        <f>ResDam_Metal*V24+ResDam_Fossil*W24</f>
        <v>23.251910458022895</v>
      </c>
      <c r="F24" s="6">
        <v>7.1599261565710908</v>
      </c>
      <c r="G24" s="2">
        <v>1.8599176378855133E-7</v>
      </c>
      <c r="H24" s="2">
        <v>3.2234440187067177E-2</v>
      </c>
      <c r="I24" s="2">
        <v>2.3847834778206738E-3</v>
      </c>
      <c r="J24" s="2">
        <v>4.8490683657363949E-3</v>
      </c>
      <c r="K24" s="2">
        <v>1.9571230857171211</v>
      </c>
      <c r="L24" s="2">
        <v>3.3200189661706354E-2</v>
      </c>
      <c r="M24" s="2">
        <v>1.0130826376081771E-2</v>
      </c>
      <c r="N24" s="2">
        <v>2.7770709481552921E-4</v>
      </c>
      <c r="O24" s="2">
        <v>4.7400048779127645E-2</v>
      </c>
      <c r="P24" s="2">
        <v>4.572795478921745E-2</v>
      </c>
      <c r="Q24" s="2">
        <v>0.16618353465736782</v>
      </c>
      <c r="R24" s="2">
        <v>0.50576784749631321</v>
      </c>
      <c r="S24" s="2">
        <v>6.3576142238516736E-2</v>
      </c>
      <c r="T24" s="2">
        <v>6.6983162642612057E-4</v>
      </c>
      <c r="U24" s="2">
        <v>3.5767505344601871E-3</v>
      </c>
      <c r="V24" s="2">
        <v>6.480175794760136E-2</v>
      </c>
      <c r="W24" s="2">
        <v>1.4466258327523114</v>
      </c>
    </row>
    <row r="25" spans="1:23" x14ac:dyDescent="0.25">
      <c r="A25" s="2" t="s">
        <v>385</v>
      </c>
      <c r="B25" s="2" t="s">
        <v>356</v>
      </c>
      <c r="C25" s="16">
        <f>HH_ClimateChange*F25+HH_HumTox*H25+HH_NMVOC*I25+HH_PM*J25+HH_Radiation*K25</f>
        <v>1.2736511459682998E-5</v>
      </c>
      <c r="D25" s="21">
        <f>ED_CC*F25+ED_Acidification*L25+ED_Eutrophic*M25+ED_FreshWEcotox*P25+ED_MarEcotox*Q25</f>
        <v>6.4612086033746802E-5</v>
      </c>
      <c r="E25" s="27">
        <f>ResDam_Metal*V25+ResDam_Fossil*W25</f>
        <v>19.483989977174168</v>
      </c>
      <c r="F25" s="6">
        <v>3.4368086050690372</v>
      </c>
      <c r="G25" s="2">
        <v>3.2511130382985372E-8</v>
      </c>
      <c r="H25" s="2">
        <v>0.14904101987983839</v>
      </c>
      <c r="I25" s="2">
        <v>2.3203717602921715E-2</v>
      </c>
      <c r="J25" s="2">
        <v>2.1842516137725921E-3</v>
      </c>
      <c r="K25" s="2">
        <v>1.0620573622079389E-2</v>
      </c>
      <c r="L25" s="2">
        <v>5.8925354762144081E-3</v>
      </c>
      <c r="M25" s="2">
        <v>1.2581545604486423E-5</v>
      </c>
      <c r="N25" s="2">
        <v>1.9747839241552535E-3</v>
      </c>
      <c r="O25" s="2">
        <v>2.1578854672081886E-4</v>
      </c>
      <c r="P25" s="2">
        <v>1.1866002847887894E-4</v>
      </c>
      <c r="Q25" s="2">
        <v>1.3172754830167218E-4</v>
      </c>
      <c r="R25" s="2">
        <v>1.7543859649122806E-2</v>
      </c>
      <c r="S25" s="2">
        <v>0</v>
      </c>
      <c r="T25" s="2">
        <v>0</v>
      </c>
      <c r="U25" s="2">
        <v>7.6624977871429384E-3</v>
      </c>
      <c r="V25" s="2">
        <v>5.8219085019476447E-3</v>
      </c>
      <c r="W25" s="2">
        <v>1.2124190236911188</v>
      </c>
    </row>
    <row r="26" spans="1:23" x14ac:dyDescent="0.25">
      <c r="A26" s="2" t="s">
        <v>385</v>
      </c>
      <c r="B26" s="2" t="s">
        <v>357</v>
      </c>
      <c r="C26" s="16">
        <f>HH_ClimateChange*F26+HH_HumTox*H26+HH_NMVOC*I26+HH_PM*J26+HH_Radiation*K26</f>
        <v>1.2739125096434064E-5</v>
      </c>
      <c r="D26" s="21">
        <f>ED_CC*F26+ED_Acidification*L26+ED_Eutrophic*M26+ED_FreshWEcotox*P26+ED_MarEcotox*Q26</f>
        <v>6.4622947984306484E-5</v>
      </c>
      <c r="E26" s="27">
        <f>ResDam_Metal*V26+ResDam_Fossil*W26</f>
        <v>19.408886283715724</v>
      </c>
      <c r="F26" s="6">
        <v>3.4373863366392658</v>
      </c>
      <c r="G26" s="2">
        <v>3.2138077532418568E-8</v>
      </c>
      <c r="H26" s="2">
        <v>0.1489211500616433</v>
      </c>
      <c r="I26" s="2">
        <v>2.3196218574776804E-2</v>
      </c>
      <c r="J26" s="2">
        <v>2.186830827431535E-3</v>
      </c>
      <c r="K26" s="2">
        <v>1.058427624850578E-2</v>
      </c>
      <c r="L26" s="2">
        <v>5.9157655868690828E-3</v>
      </c>
      <c r="M26" s="2">
        <v>1.8655619545930383E-5</v>
      </c>
      <c r="N26" s="2">
        <v>2.8926966058863135E-3</v>
      </c>
      <c r="O26" s="2">
        <v>2.1528142361999358E-4</v>
      </c>
      <c r="P26" s="2">
        <v>1.18323773728378E-4</v>
      </c>
      <c r="Q26" s="2">
        <v>1.3135238488032455E-4</v>
      </c>
      <c r="R26" s="2">
        <v>1.7543859649122806E-2</v>
      </c>
      <c r="S26" s="2">
        <v>0</v>
      </c>
      <c r="T26" s="2">
        <v>0</v>
      </c>
      <c r="U26" s="2">
        <v>1.1858443237250556E-2</v>
      </c>
      <c r="V26" s="2">
        <v>5.7674330291727794E-3</v>
      </c>
      <c r="W26" s="2">
        <v>1.207745731938652</v>
      </c>
    </row>
    <row r="27" spans="1:23" x14ac:dyDescent="0.25">
      <c r="A27" s="2" t="s">
        <v>385</v>
      </c>
      <c r="B27" s="2" t="s">
        <v>57</v>
      </c>
      <c r="C27" s="16">
        <f>HH_ClimateChange*F27+HH_HumTox*H27+HH_NMVOC*I27+HH_PM*J27+HH_Radiation*K27</f>
        <v>1.5366457903005449E-5</v>
      </c>
      <c r="D27" s="21">
        <f>ED_CC*F27+ED_Acidification*L27+ED_Eutrophic*M27+ED_FreshWEcotox*P27+ED_MarEcotox*Q27</f>
        <v>7.6735600949448668E-5</v>
      </c>
      <c r="E27" s="27">
        <f>ResDam_Metal*V27+ResDam_Fossil*W27</f>
        <v>18.962629215773916</v>
      </c>
      <c r="F27" s="6">
        <v>4.0816701499923651</v>
      </c>
      <c r="G27" s="2">
        <v>1.0035637057580038E-6</v>
      </c>
      <c r="H27" s="2">
        <v>7.060176260149692E-2</v>
      </c>
      <c r="I27" s="2">
        <v>1.5246735305180958E-2</v>
      </c>
      <c r="J27" s="2">
        <v>3.8009694188643221E-3</v>
      </c>
      <c r="K27" s="2">
        <v>9.3156776193554489E-2</v>
      </c>
      <c r="L27" s="2">
        <v>1.2513222476855095E-2</v>
      </c>
      <c r="M27" s="2">
        <v>5.5247934836281226E-4</v>
      </c>
      <c r="N27" s="2">
        <v>9.6783754079167745E-3</v>
      </c>
      <c r="O27" s="2">
        <v>1.3208524914485025E-4</v>
      </c>
      <c r="P27" s="2">
        <v>5.1044105009470685E-4</v>
      </c>
      <c r="Q27" s="2">
        <v>6.4359510579202245E-4</v>
      </c>
      <c r="R27" s="2">
        <v>0.96105984744533657</v>
      </c>
      <c r="S27" s="2">
        <v>0</v>
      </c>
      <c r="T27" s="2">
        <v>0</v>
      </c>
      <c r="U27" s="2">
        <v>1.7491817846498926E-2</v>
      </c>
      <c r="V27" s="2">
        <v>1.7641107000361443E-2</v>
      </c>
      <c r="W27" s="2">
        <v>1.1799233277301424</v>
      </c>
    </row>
    <row r="28" spans="1:23" x14ac:dyDescent="0.25">
      <c r="A28" s="2" t="s">
        <v>385</v>
      </c>
      <c r="B28" s="2" t="s">
        <v>157</v>
      </c>
      <c r="C28" s="16">
        <f>HH_ClimateChange*F28+HH_HumTox*H28+HH_NMVOC*I28+HH_PM*J28+HH_Radiation*K28</f>
        <v>5.7919727559369656E-5</v>
      </c>
      <c r="D28" s="21">
        <f>ED_CC*F28+ED_Acidification*L28+ED_Eutrophic*M28+ED_FreshWEcotox*P28+ED_MarEcotox*Q28</f>
        <v>2.3255811859294043E-4</v>
      </c>
      <c r="E28" s="27">
        <f>ResDam_Metal*V28+ResDam_Fossil*W28</f>
        <v>17.63651563915192</v>
      </c>
      <c r="F28" s="6">
        <v>12.370007025792424</v>
      </c>
      <c r="G28" s="2">
        <v>4.6440525178502637E-7</v>
      </c>
      <c r="H28" s="2">
        <v>0.16320516028310536</v>
      </c>
      <c r="I28" s="2">
        <v>1.6937225274742427E-2</v>
      </c>
      <c r="J28" s="2">
        <v>5.5057691435365298E-2</v>
      </c>
      <c r="K28" s="2">
        <v>4.3353025402062206</v>
      </c>
      <c r="L28" s="2">
        <v>3.4208883692861361E-2</v>
      </c>
      <c r="M28" s="2">
        <v>3.0967929826864322E-2</v>
      </c>
      <c r="N28" s="2">
        <v>1.5710737573601821E-2</v>
      </c>
      <c r="O28" s="2">
        <v>0.61362597691737608</v>
      </c>
      <c r="P28" s="2">
        <v>0.53128423790522095</v>
      </c>
      <c r="Q28" s="2">
        <v>0.45429011295613719</v>
      </c>
      <c r="R28" s="2">
        <v>13.190219074428489</v>
      </c>
      <c r="S28" s="2">
        <v>0.1591237963509097</v>
      </c>
      <c r="T28" s="2">
        <v>6.6202932780042778E-3</v>
      </c>
      <c r="U28" s="2">
        <v>0.11578791954689628</v>
      </c>
      <c r="V28" s="2">
        <v>0.41028164142589219</v>
      </c>
      <c r="W28" s="2">
        <v>1.0956552894704399</v>
      </c>
    </row>
    <row r="29" spans="1:23" x14ac:dyDescent="0.25">
      <c r="A29" s="2" t="s">
        <v>385</v>
      </c>
      <c r="B29" s="2" t="s">
        <v>139</v>
      </c>
      <c r="C29" s="16">
        <f>HH_ClimateChange*F29+HH_HumTox*H29+HH_NMVOC*I29+HH_PM*J29+HH_Radiation*K29</f>
        <v>4.6762247969702738E-5</v>
      </c>
      <c r="D29" s="21">
        <f>ED_CC*F29+ED_Acidification*L29+ED_Eutrophic*M29+ED_FreshWEcotox*P29+ED_MarEcotox*Q29</f>
        <v>2.2353201827119342E-4</v>
      </c>
      <c r="E29" s="27">
        <f>ResDam_Metal*V29+ResDam_Fossil*W29</f>
        <v>17.054289310654028</v>
      </c>
      <c r="F29" s="6">
        <v>11.889904723465575</v>
      </c>
      <c r="G29" s="2">
        <v>1.6058917514747814E-6</v>
      </c>
      <c r="H29" s="2">
        <v>8.9163977723329915E-2</v>
      </c>
      <c r="I29" s="2">
        <v>1.7123748668959857E-2</v>
      </c>
      <c r="J29" s="2">
        <v>1.9091633744061854E-2</v>
      </c>
      <c r="K29" s="2">
        <v>0.10823209012628077</v>
      </c>
      <c r="L29" s="2">
        <v>0.12527609311925036</v>
      </c>
      <c r="M29" s="2">
        <v>6.7666799959654848E-4</v>
      </c>
      <c r="N29" s="2">
        <v>6.0467058791613654E-2</v>
      </c>
      <c r="O29" s="2">
        <v>1.9090279933115675E-4</v>
      </c>
      <c r="P29" s="2">
        <v>2.9848659113849659E-3</v>
      </c>
      <c r="Q29" s="2">
        <v>1.4576230122225193E-3</v>
      </c>
      <c r="R29" s="2">
        <v>3.3477779028111896</v>
      </c>
      <c r="S29" s="2">
        <v>0</v>
      </c>
      <c r="T29" s="2">
        <v>0</v>
      </c>
      <c r="U29" s="2">
        <v>3.0941522203479732E-2</v>
      </c>
      <c r="V29" s="2">
        <v>2.1504655192751899E-2</v>
      </c>
      <c r="W29" s="2">
        <v>1.0611544323464683</v>
      </c>
    </row>
    <row r="30" spans="1:23" x14ac:dyDescent="0.25">
      <c r="A30" s="2" t="s">
        <v>385</v>
      </c>
      <c r="B30" s="2" t="s">
        <v>48</v>
      </c>
      <c r="C30" s="16">
        <f>HH_ClimateChange*F30+HH_HumTox*H30+HH_NMVOC*I30+HH_PM*J30+HH_Radiation*K30</f>
        <v>4.6636643689085661E-5</v>
      </c>
      <c r="D30" s="21">
        <f>ED_CC*F30+ED_Acidification*L30+ED_Eutrophic*M30+ED_FreshWEcotox*P30+ED_MarEcotox*Q30</f>
        <v>2.2298653794078225E-4</v>
      </c>
      <c r="E30" s="27">
        <f>ResDam_Metal*V30+ResDam_Fossil*W30</f>
        <v>16.901549734885549</v>
      </c>
      <c r="F30" s="6">
        <v>11.860889957500989</v>
      </c>
      <c r="G30" s="2">
        <v>1.5709197703737156E-6</v>
      </c>
      <c r="H30" s="2">
        <v>8.6112049455029621E-2</v>
      </c>
      <c r="I30" s="2">
        <v>1.6763784635450394E-2</v>
      </c>
      <c r="J30" s="2">
        <v>1.9008690466458093E-2</v>
      </c>
      <c r="K30" s="2">
        <v>0.10537772919445969</v>
      </c>
      <c r="L30" s="2">
        <v>0.12508422332823887</v>
      </c>
      <c r="M30" s="2">
        <v>6.7661113945229794E-4</v>
      </c>
      <c r="N30" s="2">
        <v>6.0455546513696223E-2</v>
      </c>
      <c r="O30" s="2">
        <v>1.8864051259513193E-4</v>
      </c>
      <c r="P30" s="2">
        <v>2.9724693112145491E-3</v>
      </c>
      <c r="Q30" s="2">
        <v>1.4349543458806325E-3</v>
      </c>
      <c r="R30" s="2">
        <v>3.3477779028111896</v>
      </c>
      <c r="S30" s="2">
        <v>0</v>
      </c>
      <c r="T30" s="2">
        <v>0</v>
      </c>
      <c r="U30" s="2">
        <v>3.0796224685563388E-2</v>
      </c>
      <c r="V30" s="2">
        <v>2.0630537407846383E-2</v>
      </c>
      <c r="W30" s="2">
        <v>1.0516536808625319</v>
      </c>
    </row>
    <row r="31" spans="1:23" x14ac:dyDescent="0.25">
      <c r="A31" s="2" t="s">
        <v>385</v>
      </c>
      <c r="B31" s="2" t="s">
        <v>120</v>
      </c>
      <c r="C31" s="16">
        <f>HH_ClimateChange*F31+HH_HumTox*H31+HH_NMVOC*I31+HH_PM*J31+HH_Radiation*K31</f>
        <v>4.6548671227475378E-5</v>
      </c>
      <c r="D31" s="21">
        <f>ED_CC*F31+ED_Acidification*L31+ED_Eutrophic*M31+ED_FreshWEcotox*P31+ED_MarEcotox*Q31</f>
        <v>2.2259142603587369E-4</v>
      </c>
      <c r="E31" s="27">
        <f>ResDam_Metal*V31+ResDam_Fossil*W31</f>
        <v>16.787831006213356</v>
      </c>
      <c r="F31" s="6">
        <v>11.839873456159118</v>
      </c>
      <c r="G31" s="2">
        <v>1.5493585769552918E-6</v>
      </c>
      <c r="H31" s="2">
        <v>8.4067764712186938E-2</v>
      </c>
      <c r="I31" s="2">
        <v>1.6547606152945541E-2</v>
      </c>
      <c r="J31" s="2">
        <v>1.8959748694258632E-2</v>
      </c>
      <c r="K31" s="2">
        <v>0.10292340921578018</v>
      </c>
      <c r="L31" s="2">
        <v>0.12496623292005786</v>
      </c>
      <c r="M31" s="2">
        <v>6.7656669642320911E-4</v>
      </c>
      <c r="N31" s="2">
        <v>6.0448653535357784E-2</v>
      </c>
      <c r="O31" s="2">
        <v>1.8649297751405287E-4</v>
      </c>
      <c r="P31" s="2">
        <v>2.9637719584977456E-3</v>
      </c>
      <c r="Q31" s="2">
        <v>1.4156573567162556E-3</v>
      </c>
      <c r="R31" s="2">
        <v>3.3477779028111896</v>
      </c>
      <c r="S31" s="2">
        <v>0</v>
      </c>
      <c r="T31" s="2">
        <v>0</v>
      </c>
      <c r="U31" s="2">
        <v>3.0671726717563449E-2</v>
      </c>
      <c r="V31" s="2">
        <v>1.9946385618656463E-2</v>
      </c>
      <c r="W31" s="2">
        <v>1.0445802638233741</v>
      </c>
    </row>
    <row r="32" spans="1:23" x14ac:dyDescent="0.25">
      <c r="A32" s="2" t="s">
        <v>385</v>
      </c>
      <c r="B32" s="2" t="s">
        <v>98</v>
      </c>
      <c r="C32" s="16">
        <f>HH_ClimateChange*F32+HH_HumTox*H32+HH_NMVOC*I32+HH_PM*J32+HH_Radiation*K32</f>
        <v>1.4793842047480636E-5</v>
      </c>
      <c r="D32" s="21">
        <f>ED_CC*F32+ED_Acidification*L32+ED_Eutrophic*M32+ED_FreshWEcotox*P32+ED_MarEcotox*Q32</f>
        <v>6.1845109551811987E-5</v>
      </c>
      <c r="E32" s="27">
        <f>ResDam_Metal*V32+ResDam_Fossil*W32</f>
        <v>16.350455266038608</v>
      </c>
      <c r="F32" s="6">
        <v>3.2896085739299514</v>
      </c>
      <c r="G32" s="2">
        <v>4.3310645855295079E-6</v>
      </c>
      <c r="H32" s="2">
        <v>8.6241145006630743E-2</v>
      </c>
      <c r="I32" s="2">
        <v>5.9892574221068938E-2</v>
      </c>
      <c r="J32" s="2">
        <v>1.2243174055445616E-2</v>
      </c>
      <c r="K32" s="2">
        <v>8.4517479962390021E-2</v>
      </c>
      <c r="L32" s="2">
        <v>3.2951844425667981E-2</v>
      </c>
      <c r="M32" s="2">
        <v>3.6252547318657101E-6</v>
      </c>
      <c r="N32" s="2">
        <v>2.1618757076888179E-3</v>
      </c>
      <c r="O32" s="2">
        <v>5.2254215530668818E-5</v>
      </c>
      <c r="P32" s="2">
        <v>1.1007201926036463E-3</v>
      </c>
      <c r="Q32" s="2">
        <v>9.4260071558062777E-4</v>
      </c>
      <c r="R32" s="2">
        <v>0</v>
      </c>
      <c r="S32" s="2">
        <v>0</v>
      </c>
      <c r="T32" s="2">
        <v>0</v>
      </c>
      <c r="U32" s="2">
        <v>7.9795667328224438E-3</v>
      </c>
      <c r="V32" s="2">
        <v>1.3722202312073216E-2</v>
      </c>
      <c r="W32" s="2">
        <v>1.0173910472043119</v>
      </c>
    </row>
    <row r="33" spans="1:23" x14ac:dyDescent="0.25">
      <c r="A33" s="2" t="s">
        <v>385</v>
      </c>
      <c r="B33" s="2" t="s">
        <v>192</v>
      </c>
      <c r="C33" s="16">
        <f>HH_ClimateChange*F33+HH_HumTox*H33+HH_NMVOC*I33+HH_PM*J33+HH_Radiation*K33</f>
        <v>1.4596935205745246E-5</v>
      </c>
      <c r="D33" s="21">
        <f>ED_CC*F33+ED_Acidification*L33+ED_Eutrophic*M33+ED_FreshWEcotox*P33+ED_MarEcotox*Q33</f>
        <v>6.0991607109114452E-5</v>
      </c>
      <c r="E33" s="27">
        <f>ResDam_Metal*V33+ResDam_Fossil*W33</f>
        <v>16.107104107870999</v>
      </c>
      <c r="F33" s="6">
        <v>3.2442097396249654</v>
      </c>
      <c r="G33" s="2">
        <v>4.2746253652401001E-6</v>
      </c>
      <c r="H33" s="2">
        <v>8.1174934355298448E-2</v>
      </c>
      <c r="I33" s="2">
        <v>5.9323441561545634E-2</v>
      </c>
      <c r="J33" s="2">
        <v>1.2112783724579126E-2</v>
      </c>
      <c r="K33" s="2">
        <v>7.9218475697361915E-2</v>
      </c>
      <c r="L33" s="2">
        <v>3.2645654712359327E-2</v>
      </c>
      <c r="M33" s="2">
        <v>3.5251352454598324E-6</v>
      </c>
      <c r="N33" s="2">
        <v>2.1437154534721817E-3</v>
      </c>
      <c r="O33" s="2">
        <v>4.7967745384827635E-5</v>
      </c>
      <c r="P33" s="2">
        <v>1.0797092379421426E-3</v>
      </c>
      <c r="Q33" s="2">
        <v>9.0073444572257727E-4</v>
      </c>
      <c r="R33" s="2">
        <v>0</v>
      </c>
      <c r="S33" s="2">
        <v>0</v>
      </c>
      <c r="T33" s="2">
        <v>0</v>
      </c>
      <c r="U33" s="2">
        <v>7.7234837909061597E-3</v>
      </c>
      <c r="V33" s="2">
        <v>1.2177106420715889E-2</v>
      </c>
      <c r="W33" s="2">
        <v>1.0022547258719303</v>
      </c>
    </row>
    <row r="34" spans="1:23" x14ac:dyDescent="0.25">
      <c r="A34" s="2" t="s">
        <v>385</v>
      </c>
      <c r="B34" s="2" t="s">
        <v>110</v>
      </c>
      <c r="C34" s="16">
        <f>HH_ClimateChange*F34+HH_HumTox*H34+HH_NMVOC*I34+HH_PM*J34+HH_Radiation*K34</f>
        <v>1.0001070765515469E-4</v>
      </c>
      <c r="D34" s="21">
        <f>ED_CC*F34+ED_Acidification*L34+ED_Eutrophic*M34+ED_FreshWEcotox*P34+ED_MarEcotox*Q34</f>
        <v>4.7355808406352579E-4</v>
      </c>
      <c r="E34" s="27">
        <f>ResDam_Metal*V34+ResDam_Fossil*W34</f>
        <v>16.024923780562567</v>
      </c>
      <c r="F34" s="6">
        <v>25.189021190163224</v>
      </c>
      <c r="G34" s="2">
        <v>1.9675370900802186E-6</v>
      </c>
      <c r="H34" s="2">
        <v>4.9482938740189782E-2</v>
      </c>
      <c r="I34" s="2">
        <v>2.6792726325708428E-2</v>
      </c>
      <c r="J34" s="2">
        <v>4.4464221138297615E-2</v>
      </c>
      <c r="K34" s="2">
        <v>5.2610260948607913E-2</v>
      </c>
      <c r="L34" s="2">
        <v>0.31463289250653476</v>
      </c>
      <c r="M34" s="2">
        <v>4.0408788830275375E-4</v>
      </c>
      <c r="N34" s="2">
        <v>0.38568056754371705</v>
      </c>
      <c r="O34" s="2">
        <v>5.4269909728252187E-5</v>
      </c>
      <c r="P34" s="2">
        <v>4.6729006722664095E-4</v>
      </c>
      <c r="Q34" s="2">
        <v>5.02368059853208E-4</v>
      </c>
      <c r="R34" s="2">
        <v>32.882675125575972</v>
      </c>
      <c r="S34" s="2">
        <v>0</v>
      </c>
      <c r="T34" s="2">
        <v>0</v>
      </c>
      <c r="U34" s="2">
        <v>7.8328794173140592E-3</v>
      </c>
      <c r="V34" s="2">
        <v>9.4124765458017453E-3</v>
      </c>
      <c r="W34" s="2">
        <v>0.99715312933973499</v>
      </c>
    </row>
    <row r="35" spans="1:23" x14ac:dyDescent="0.25">
      <c r="A35" s="2" t="s">
        <v>385</v>
      </c>
      <c r="B35" s="2" t="s">
        <v>82</v>
      </c>
      <c r="C35" s="16">
        <f>HH_ClimateChange*F35+HH_HumTox*H35+HH_NMVOC*I35+HH_PM*J35+HH_Radiation*K35</f>
        <v>9.9808244179921932E-5</v>
      </c>
      <c r="D35" s="21">
        <f>ED_CC*F35+ED_Acidification*L35+ED_Eutrophic*M35+ED_FreshWEcotox*P35+ED_MarEcotox*Q35</f>
        <v>4.7267555168995407E-4</v>
      </c>
      <c r="E35" s="27">
        <f>ResDam_Metal*V35+ResDam_Fossil*W35</f>
        <v>15.773870240303935</v>
      </c>
      <c r="F35" s="6">
        <v>25.142078211524407</v>
      </c>
      <c r="G35" s="2">
        <v>1.9110665517141154E-6</v>
      </c>
      <c r="H35" s="2">
        <v>4.440672730225393E-2</v>
      </c>
      <c r="I35" s="2">
        <v>2.6221257047354781E-2</v>
      </c>
      <c r="J35" s="2">
        <v>4.4333332567785558E-2</v>
      </c>
      <c r="K35" s="2">
        <v>4.7308031135088968E-2</v>
      </c>
      <c r="L35" s="2">
        <v>0.31432547929793142</v>
      </c>
      <c r="M35" s="2">
        <v>4.0398737425403647E-4</v>
      </c>
      <c r="N35" s="2">
        <v>0.38566232562215408</v>
      </c>
      <c r="O35" s="2">
        <v>4.9942322358656767E-5</v>
      </c>
      <c r="P35" s="2">
        <v>4.4625144648989757E-4</v>
      </c>
      <c r="Q35" s="2">
        <v>4.6046866144575262E-4</v>
      </c>
      <c r="R35" s="2">
        <v>32.882675125575972</v>
      </c>
      <c r="S35" s="2">
        <v>0</v>
      </c>
      <c r="T35" s="2">
        <v>0</v>
      </c>
      <c r="U35" s="2">
        <v>7.5722256273977728E-3</v>
      </c>
      <c r="V35" s="2">
        <v>7.8629894268650424E-3</v>
      </c>
      <c r="W35" s="2">
        <v>0.98153752561044894</v>
      </c>
    </row>
    <row r="36" spans="1:23" x14ac:dyDescent="0.25">
      <c r="A36" s="2" t="s">
        <v>385</v>
      </c>
      <c r="B36" s="2" t="s">
        <v>144</v>
      </c>
      <c r="C36" s="16">
        <f>HH_ClimateChange*F36+HH_HumTox*H36+HH_NMVOC*I36+HH_PM*J36+HH_Radiation*K36</f>
        <v>3.3339216710975093E-5</v>
      </c>
      <c r="D36" s="21">
        <f>ED_CC*F36+ED_Acidification*L36+ED_Eutrophic*M36+ED_FreshWEcotox*P36+ED_MarEcotox*Q36</f>
        <v>1.3815757205162528E-4</v>
      </c>
      <c r="E36" s="27">
        <f>ResDam_Metal*V36+ResDam_Fossil*W36</f>
        <v>15.173283227621379</v>
      </c>
      <c r="F36" s="6">
        <v>7.3487433750105229</v>
      </c>
      <c r="G36" s="2">
        <v>3.8761051088633126E-7</v>
      </c>
      <c r="H36" s="2">
        <v>7.8888452286688407E-2</v>
      </c>
      <c r="I36" s="2">
        <v>9.8312395428748096E-3</v>
      </c>
      <c r="J36" s="2">
        <v>2.861637055534651E-2</v>
      </c>
      <c r="K36" s="2">
        <v>3.0040113021474069</v>
      </c>
      <c r="L36" s="2">
        <v>2.4311502675120274E-2</v>
      </c>
      <c r="M36" s="2">
        <v>1.7378365887382612E-2</v>
      </c>
      <c r="N36" s="2">
        <v>9.5971083506018341E-3</v>
      </c>
      <c r="O36" s="2">
        <v>0.38309649578247035</v>
      </c>
      <c r="P36" s="2">
        <v>0.33350946747268262</v>
      </c>
      <c r="Q36" s="2">
        <v>0.41735490657188046</v>
      </c>
      <c r="R36" s="2">
        <v>5.4078345705819268</v>
      </c>
      <c r="S36" s="2">
        <v>0.10798074602357295</v>
      </c>
      <c r="T36" s="2">
        <v>3.6682292313489511E-3</v>
      </c>
      <c r="U36" s="2">
        <v>4.0327647497828127E-2</v>
      </c>
      <c r="V36" s="2">
        <v>0.35465719464939727</v>
      </c>
      <c r="W36" s="2">
        <v>0.94262135894237387</v>
      </c>
    </row>
    <row r="37" spans="1:23" x14ac:dyDescent="0.25">
      <c r="A37" s="2" t="s">
        <v>385</v>
      </c>
      <c r="B37" s="2" t="s">
        <v>65</v>
      </c>
      <c r="C37" s="16">
        <f>HH_ClimateChange*F37+HH_HumTox*H37+HH_NMVOC*I37+HH_PM*J37+HH_Radiation*K37</f>
        <v>1.2421167577424351E-5</v>
      </c>
      <c r="D37" s="21">
        <f>ED_CC*F37+ED_Acidification*L37+ED_Eutrophic*M37+ED_FreshWEcotox*P37+ED_MarEcotox*Q37</f>
        <v>5.2915440193715908E-5</v>
      </c>
      <c r="E37" s="27">
        <f>ResDam_Metal*V37+ResDam_Fossil*W37</f>
        <v>14.933716903906243</v>
      </c>
      <c r="F37" s="6">
        <v>2.8146316870300225</v>
      </c>
      <c r="G37" s="2">
        <v>3.3675231054018864E-6</v>
      </c>
      <c r="H37" s="2">
        <v>6.7156887360166811E-2</v>
      </c>
      <c r="I37" s="2">
        <v>4.7283625788937189E-2</v>
      </c>
      <c r="J37" s="2">
        <v>9.5836994337759867E-3</v>
      </c>
      <c r="K37" s="2">
        <v>7.2842720081100001E-2</v>
      </c>
      <c r="L37" s="2">
        <v>2.5641612964102015E-2</v>
      </c>
      <c r="M37" s="2">
        <v>4.8830680133213107E-6</v>
      </c>
      <c r="N37" s="2">
        <v>2.0645099465712554E-3</v>
      </c>
      <c r="O37" s="2">
        <v>4.4262064582490876E-5</v>
      </c>
      <c r="P37" s="2">
        <v>5.8371161730494143E-4</v>
      </c>
      <c r="Q37" s="2">
        <v>6.5191431740714903E-4</v>
      </c>
      <c r="R37" s="2">
        <v>2.6485187941733122E-2</v>
      </c>
      <c r="S37" s="2">
        <v>0</v>
      </c>
      <c r="T37" s="2">
        <v>0</v>
      </c>
      <c r="U37" s="2">
        <v>2.7012981981302506E-2</v>
      </c>
      <c r="V37" s="2">
        <v>1.1583986283276471E-2</v>
      </c>
      <c r="W37" s="2">
        <v>0.92924011505208393</v>
      </c>
    </row>
    <row r="38" spans="1:23" x14ac:dyDescent="0.25">
      <c r="A38" s="2" t="s">
        <v>385</v>
      </c>
      <c r="B38" s="2" t="s">
        <v>162</v>
      </c>
      <c r="C38" s="16">
        <f>HH_ClimateChange*F38+HH_HumTox*H38+HH_NMVOC*I38+HH_PM*J38+HH_Radiation*K38</f>
        <v>1.316756291138151E-5</v>
      </c>
      <c r="D38" s="21">
        <f>ED_CC*F38+ED_Acidification*L38+ED_Eutrophic*M38+ED_FreshWEcotox*P38+ED_MarEcotox*Q38</f>
        <v>6.0669079498028655E-5</v>
      </c>
      <c r="E38" s="27">
        <f>ResDam_Metal*V38+ResDam_Fossil*W38</f>
        <v>14.759251174831967</v>
      </c>
      <c r="F38" s="6">
        <v>3.2270627283418163</v>
      </c>
      <c r="G38" s="2">
        <v>7.5528611879932046E-7</v>
      </c>
      <c r="H38" s="2">
        <v>1.0012129079552907E-2</v>
      </c>
      <c r="I38" s="2">
        <v>1.8549561537564536E-5</v>
      </c>
      <c r="J38" s="2">
        <v>7.0493572946396573E-3</v>
      </c>
      <c r="K38" s="2">
        <v>4.4550274807177978E-2</v>
      </c>
      <c r="L38" s="2">
        <v>1.1917168364901002E-2</v>
      </c>
      <c r="M38" s="2">
        <v>2.9738503996221588E-3</v>
      </c>
      <c r="N38" s="2">
        <v>2.8903059899179222E-5</v>
      </c>
      <c r="O38" s="2">
        <v>4.0407333177187984E-4</v>
      </c>
      <c r="P38" s="2">
        <v>4.9695930433828011E-4</v>
      </c>
      <c r="Q38" s="2">
        <v>6.6302892692562607E-2</v>
      </c>
      <c r="R38" s="2">
        <v>0.81147209773203144</v>
      </c>
      <c r="S38" s="2">
        <v>0</v>
      </c>
      <c r="T38" s="2">
        <v>0</v>
      </c>
      <c r="U38" s="2">
        <v>9.1194189230912534E-3</v>
      </c>
      <c r="V38" s="2">
        <v>1.1530806215210902E-2</v>
      </c>
      <c r="W38" s="2">
        <v>0.91838374126867328</v>
      </c>
    </row>
    <row r="39" spans="1:23" x14ac:dyDescent="0.25">
      <c r="A39" s="2" t="s">
        <v>385</v>
      </c>
      <c r="B39" s="2" t="s">
        <v>101</v>
      </c>
      <c r="C39" s="16">
        <f>HH_ClimateChange*F39+HH_HumTox*H39+HH_NMVOC*I39+HH_PM*J39+HH_Radiation*K39</f>
        <v>1.2304140323266141E-5</v>
      </c>
      <c r="D39" s="21">
        <f>ED_CC*F39+ED_Acidification*L39+ED_Eutrophic*M39+ED_FreshWEcotox*P39+ED_MarEcotox*Q39</f>
        <v>5.2128833547484596E-5</v>
      </c>
      <c r="E39" s="27">
        <f>ResDam_Metal*V39+ResDam_Fossil*W39</f>
        <v>14.74190523207278</v>
      </c>
      <c r="F39" s="6">
        <v>2.7727907284637139</v>
      </c>
      <c r="G39" s="2">
        <v>3.4221929428272992E-6</v>
      </c>
      <c r="H39" s="2">
        <v>7.1658081819207797E-2</v>
      </c>
      <c r="I39" s="2">
        <v>4.7720746085164821E-2</v>
      </c>
      <c r="J39" s="2">
        <v>9.6859406321240862E-3</v>
      </c>
      <c r="K39" s="2">
        <v>7.7959489968115928E-2</v>
      </c>
      <c r="L39" s="2">
        <v>2.5878678649466691E-2</v>
      </c>
      <c r="M39" s="2">
        <v>4.9608958437271927E-6</v>
      </c>
      <c r="N39" s="2">
        <v>2.078056226414134E-3</v>
      </c>
      <c r="O39" s="2">
        <v>4.6225527736567573E-5</v>
      </c>
      <c r="P39" s="2">
        <v>6.0315951686821135E-4</v>
      </c>
      <c r="Q39" s="2">
        <v>6.9190891780735028E-4</v>
      </c>
      <c r="R39" s="2">
        <v>2.6485187941733195E-2</v>
      </c>
      <c r="S39" s="2">
        <v>0</v>
      </c>
      <c r="T39" s="2">
        <v>0</v>
      </c>
      <c r="U39" s="2">
        <v>2.7010824923218796E-2</v>
      </c>
      <c r="V39" s="2">
        <v>1.2880990220997183E-2</v>
      </c>
      <c r="W39" s="2">
        <v>0.91729833486446655</v>
      </c>
    </row>
    <row r="40" spans="1:23" x14ac:dyDescent="0.25">
      <c r="A40" s="2" t="s">
        <v>385</v>
      </c>
      <c r="B40" s="2" t="s">
        <v>86</v>
      </c>
      <c r="C40" s="16">
        <f>HH_ClimateChange*F40+HH_HumTox*H40+HH_NMVOC*I40+HH_PM*J40+HH_Radiation*K40</f>
        <v>1.3464875521280597E-5</v>
      </c>
      <c r="D40" s="21">
        <f>ED_CC*F40+ED_Acidification*L40+ED_Eutrophic*M40+ED_FreshWEcotox*P40+ED_MarEcotox*Q40</f>
        <v>5.5671238706497456E-5</v>
      </c>
      <c r="E40" s="27">
        <f>ResDam_Metal*V40+ResDam_Fossil*W40</f>
        <v>14.716191923023644</v>
      </c>
      <c r="F40" s="6">
        <v>2.9612125307593979</v>
      </c>
      <c r="G40" s="2">
        <v>4.112380586703606E-6</v>
      </c>
      <c r="H40" s="2">
        <v>8.1080150376504193E-2</v>
      </c>
      <c r="I40" s="2">
        <v>5.6654734045442912E-2</v>
      </c>
      <c r="J40" s="2">
        <v>1.1579767272695758E-2</v>
      </c>
      <c r="K40" s="2">
        <v>8.0146800176091229E-2</v>
      </c>
      <c r="L40" s="2">
        <v>3.1176554618937015E-2</v>
      </c>
      <c r="M40" s="2">
        <v>3.4053519869251329E-6</v>
      </c>
      <c r="N40" s="2">
        <v>2.0451695635343445E-3</v>
      </c>
      <c r="O40" s="2">
        <v>4.5443046109969235E-5</v>
      </c>
      <c r="P40" s="2">
        <v>1.0433544894882436E-3</v>
      </c>
      <c r="Q40" s="2">
        <v>8.9364308625922747E-4</v>
      </c>
      <c r="R40" s="2">
        <v>0</v>
      </c>
      <c r="S40" s="2">
        <v>0</v>
      </c>
      <c r="T40" s="2">
        <v>0</v>
      </c>
      <c r="U40" s="2">
        <v>2.9883019544312524E-3</v>
      </c>
      <c r="V40" s="2">
        <v>1.2639416808156606E-2</v>
      </c>
      <c r="W40" s="2">
        <v>0.91569932823409206</v>
      </c>
    </row>
    <row r="41" spans="1:23" x14ac:dyDescent="0.25">
      <c r="A41" s="2" t="s">
        <v>385</v>
      </c>
      <c r="B41" s="2" t="s">
        <v>111</v>
      </c>
      <c r="C41" s="16">
        <f>HH_ClimateChange*F41+HH_HumTox*H41+HH_NMVOC*I41+HH_PM*J41+HH_Radiation*K41</f>
        <v>9.1103203818167379E-5</v>
      </c>
      <c r="D41" s="21">
        <f>ED_CC*F41+ED_Acidification*L41+ED_Eutrophic*M41+ED_FreshWEcotox*P41+ED_MarEcotox*Q41</f>
        <v>4.313735999567976E-4</v>
      </c>
      <c r="E41" s="27">
        <f>ResDam_Metal*V41+ResDam_Fossil*W41</f>
        <v>14.617166226623826</v>
      </c>
      <c r="F41" s="6">
        <v>22.945186925978856</v>
      </c>
      <c r="G41" s="2">
        <v>1.7969817137984259E-6</v>
      </c>
      <c r="H41" s="2">
        <v>4.551980826852433E-2</v>
      </c>
      <c r="I41" s="2">
        <v>2.4452579480334614E-2</v>
      </c>
      <c r="J41" s="2">
        <v>4.0507640865809227E-2</v>
      </c>
      <c r="K41" s="2">
        <v>4.8388200212858661E-2</v>
      </c>
      <c r="L41" s="2">
        <v>0.28658054637105951</v>
      </c>
      <c r="M41" s="2">
        <v>3.6803356116946287E-4</v>
      </c>
      <c r="N41" s="2">
        <v>0.35126168087271165</v>
      </c>
      <c r="O41" s="2">
        <v>4.9812748581965997E-5</v>
      </c>
      <c r="P41" s="2">
        <v>4.2746383338663579E-4</v>
      </c>
      <c r="Q41" s="2">
        <v>4.6127299398623884E-4</v>
      </c>
      <c r="R41" s="2">
        <v>29.948022209295168</v>
      </c>
      <c r="S41" s="2">
        <v>0</v>
      </c>
      <c r="T41" s="2">
        <v>0</v>
      </c>
      <c r="U41" s="2">
        <v>7.1570872582115532E-3</v>
      </c>
      <c r="V41" s="2">
        <v>8.7107348303204803E-3</v>
      </c>
      <c r="W41" s="2">
        <v>0.90955466142398622</v>
      </c>
    </row>
    <row r="42" spans="1:23" x14ac:dyDescent="0.25">
      <c r="A42" s="2" t="s">
        <v>385</v>
      </c>
      <c r="B42" s="2" t="s">
        <v>107</v>
      </c>
      <c r="C42" s="16">
        <f>HH_ClimateChange*F42+HH_HumTox*H42+HH_NMVOC*I42+HH_PM*J42+HH_Radiation*K42</f>
        <v>9.0850789405552454E-5</v>
      </c>
      <c r="D42" s="21">
        <f>ED_CC*F42+ED_Acidification*L42+ED_Eutrophic*M42+ED_FreshWEcotox*P42+ED_MarEcotox*Q42</f>
        <v>4.3017820650290443E-4</v>
      </c>
      <c r="E42" s="27">
        <f>ResDam_Metal*V42+ResDam_Fossil*W42</f>
        <v>14.577274209445436</v>
      </c>
      <c r="F42" s="6">
        <v>22.881602770623516</v>
      </c>
      <c r="G42" s="2">
        <v>1.7921486386844172E-6</v>
      </c>
      <c r="H42" s="2">
        <v>4.540750393855391E-2</v>
      </c>
      <c r="I42" s="2">
        <v>2.4386266088590128E-2</v>
      </c>
      <c r="J42" s="2">
        <v>4.0395522150653937E-2</v>
      </c>
      <c r="K42" s="2">
        <v>4.82685585040094E-2</v>
      </c>
      <c r="L42" s="2">
        <v>0.28578561923975104</v>
      </c>
      <c r="M42" s="2">
        <v>3.6701187967797888E-4</v>
      </c>
      <c r="N42" s="2">
        <v>0.35028634331227781</v>
      </c>
      <c r="O42" s="2">
        <v>4.9686444767422773E-5</v>
      </c>
      <c r="P42" s="2">
        <v>4.2633526632617077E-4</v>
      </c>
      <c r="Q42" s="2">
        <v>4.6010847167987618E-4</v>
      </c>
      <c r="R42" s="2">
        <v>29.864862133740019</v>
      </c>
      <c r="S42" s="2">
        <v>0</v>
      </c>
      <c r="T42" s="2">
        <v>0</v>
      </c>
      <c r="U42" s="2">
        <v>7.1379371479212503E-3</v>
      </c>
      <c r="V42" s="2">
        <v>8.6908493802368026E-3</v>
      </c>
      <c r="W42" s="2">
        <v>0.90707235928529872</v>
      </c>
    </row>
    <row r="43" spans="1:23" x14ac:dyDescent="0.25">
      <c r="A43" s="2" t="s">
        <v>385</v>
      </c>
      <c r="B43" s="2" t="s">
        <v>148</v>
      </c>
      <c r="C43" s="16">
        <f>HH_ClimateChange*F43+HH_HumTox*H43+HH_NMVOC*I43+HH_PM*J43+HH_Radiation*K43</f>
        <v>2.9543672269680745E-5</v>
      </c>
      <c r="D43" s="21">
        <f>ED_CC*F43+ED_Acidification*L43+ED_Eutrophic*M43+ED_FreshWEcotox*P43+ED_MarEcotox*Q43</f>
        <v>1.2361560505845778E-4</v>
      </c>
      <c r="E43" s="27">
        <f>ResDam_Metal*V43+ResDam_Fossil*W43</f>
        <v>14.552370729528068</v>
      </c>
      <c r="F43" s="6">
        <v>6.5752421250623074</v>
      </c>
      <c r="G43" s="2">
        <v>3.5805549373583814E-7</v>
      </c>
      <c r="H43" s="2">
        <v>6.9690338347169811E-2</v>
      </c>
      <c r="I43" s="2">
        <v>8.6276346804556574E-3</v>
      </c>
      <c r="J43" s="2">
        <v>2.4513976015445887E-2</v>
      </c>
      <c r="K43" s="2">
        <v>2.5499348841805967</v>
      </c>
      <c r="L43" s="2">
        <v>2.148221862919119E-2</v>
      </c>
      <c r="M43" s="2">
        <v>1.5306923952732768E-2</v>
      </c>
      <c r="N43" s="2">
        <v>7.5084482140602548E-3</v>
      </c>
      <c r="O43" s="2">
        <v>0.32921507630457875</v>
      </c>
      <c r="P43" s="2">
        <v>0.2866933782903055</v>
      </c>
      <c r="Q43" s="2">
        <v>0.35356134972186198</v>
      </c>
      <c r="R43" s="2">
        <v>4.6577458072171893</v>
      </c>
      <c r="S43" s="2">
        <v>9.5321826538848006E-2</v>
      </c>
      <c r="T43" s="2">
        <v>3.2524400260552171E-3</v>
      </c>
      <c r="U43" s="2">
        <v>3.9176514541617476E-2</v>
      </c>
      <c r="V43" s="2">
        <v>0.27054039189379758</v>
      </c>
      <c r="W43" s="2">
        <v>0.90435762859412949</v>
      </c>
    </row>
    <row r="44" spans="1:23" x14ac:dyDescent="0.25">
      <c r="A44" s="2" t="s">
        <v>385</v>
      </c>
      <c r="B44" s="2" t="s">
        <v>66</v>
      </c>
      <c r="C44" s="16">
        <f>HH_ClimateChange*F44+HH_HumTox*H44+HH_NMVOC*I44+HH_PM*J44+HH_Radiation*K44</f>
        <v>1.2107233481530738E-5</v>
      </c>
      <c r="D44" s="21">
        <f>ED_CC*F44+ED_Acidification*L44+ED_Eutrophic*M44+ED_FreshWEcotox*P44+ED_MarEcotox*Q44</f>
        <v>5.1275331104787007E-5</v>
      </c>
      <c r="E44" s="27">
        <f>ResDam_Metal*V44+ResDam_Fossil*W44</f>
        <v>14.498554073905158</v>
      </c>
      <c r="F44" s="6">
        <v>2.7273918941587247</v>
      </c>
      <c r="G44" s="2">
        <v>3.3657537225378868E-6</v>
      </c>
      <c r="H44" s="2">
        <v>6.6591871167875419E-2</v>
      </c>
      <c r="I44" s="2">
        <v>4.7151613425641468E-2</v>
      </c>
      <c r="J44" s="2">
        <v>9.555550301257586E-3</v>
      </c>
      <c r="K44" s="2">
        <v>7.2660485703087738E-2</v>
      </c>
      <c r="L44" s="2">
        <v>2.557248893615801E-2</v>
      </c>
      <c r="M44" s="2">
        <v>4.8607763573213099E-6</v>
      </c>
      <c r="N44" s="2">
        <v>2.0598959721974952E-3</v>
      </c>
      <c r="O44" s="2">
        <v>4.1939057590726383E-5</v>
      </c>
      <c r="P44" s="2">
        <v>5.8214856220670621E-4</v>
      </c>
      <c r="Q44" s="2">
        <v>6.5004264794929825E-4</v>
      </c>
      <c r="R44" s="2">
        <v>2.6485187941733122E-2</v>
      </c>
      <c r="S44" s="2">
        <v>0</v>
      </c>
      <c r="T44" s="2">
        <v>0</v>
      </c>
      <c r="U44" s="2">
        <v>2.6754741981302507E-2</v>
      </c>
      <c r="V44" s="2">
        <v>1.1335894329639842E-2</v>
      </c>
      <c r="W44" s="2">
        <v>0.90216201353208392</v>
      </c>
    </row>
    <row r="45" spans="1:23" x14ac:dyDescent="0.25">
      <c r="A45" s="2" t="s">
        <v>385</v>
      </c>
      <c r="B45" s="2" t="s">
        <v>163</v>
      </c>
      <c r="C45" s="16">
        <f>HH_ClimateChange*F45+HH_HumTox*H45+HH_NMVOC*I45+HH_PM*J45+HH_Radiation*K45</f>
        <v>1.078437195056158E-5</v>
      </c>
      <c r="D45" s="21">
        <f>ED_CC*F45+ED_Acidification*L45+ED_Eutrophic*M45+ED_FreshWEcotox*P45+ED_MarEcotox*Q45</f>
        <v>5.4818545560437757E-5</v>
      </c>
      <c r="E45" s="27">
        <f>ResDam_Metal*V45+ResDam_Fossil*W45</f>
        <v>14.465205793300676</v>
      </c>
      <c r="F45" s="6">
        <v>2.9158106578515421</v>
      </c>
      <c r="G45" s="2">
        <v>4.055941316449317E-6</v>
      </c>
      <c r="H45" s="2">
        <v>3.0870364524602886E-2</v>
      </c>
      <c r="I45" s="2">
        <v>3.3052324595257019E-6</v>
      </c>
      <c r="J45" s="2">
        <v>2.0270092842979101E-3</v>
      </c>
      <c r="K45" s="2">
        <v>7.5898994751502441E-2</v>
      </c>
      <c r="L45" s="2">
        <v>5.6421676008495514E-2</v>
      </c>
      <c r="M45" s="2">
        <v>1.1449376800479347E-2</v>
      </c>
      <c r="N45" s="2">
        <v>4.4547425237770268E-5</v>
      </c>
      <c r="O45" s="2">
        <v>7.7943718598488928E-4</v>
      </c>
      <c r="P45" s="2">
        <v>8.8194675702468544E-4</v>
      </c>
      <c r="Q45" s="2">
        <v>7.4858893556616624E-2</v>
      </c>
      <c r="R45" s="2">
        <v>0</v>
      </c>
      <c r="S45" s="2">
        <v>0</v>
      </c>
      <c r="T45" s="2">
        <v>0</v>
      </c>
      <c r="U45" s="2">
        <v>2.7322189469421981E-3</v>
      </c>
      <c r="V45" s="2">
        <v>1.1094320776913988E-2</v>
      </c>
      <c r="W45" s="2">
        <v>0.90008789977380999</v>
      </c>
    </row>
    <row r="46" spans="1:23" x14ac:dyDescent="0.25">
      <c r="A46" s="2" t="s">
        <v>385</v>
      </c>
      <c r="B46" s="2" t="s">
        <v>106</v>
      </c>
      <c r="C46" s="16">
        <f>HH_ClimateChange*F46+HH_HumTox*H46+HH_NMVOC*I46+HH_PM*J46+HH_Radiation*K46</f>
        <v>9.0107129485674756E-5</v>
      </c>
      <c r="D46" s="21">
        <f>ED_CC*F46+ED_Acidification*L46+ED_Eutrophic*M46+ED_FreshWEcotox*P46+ED_MarEcotox*Q46</f>
        <v>4.266563545177695E-4</v>
      </c>
      <c r="E46" s="27">
        <f>ResDam_Metal*V46+ResDam_Fossil*W46</f>
        <v>14.459744889343188</v>
      </c>
      <c r="F46" s="6">
        <v>22.694271994273656</v>
      </c>
      <c r="G46" s="2">
        <v>1.7779094983167468E-6</v>
      </c>
      <c r="H46" s="2">
        <v>4.5076634444365687E-2</v>
      </c>
      <c r="I46" s="2">
        <v>2.4190894472997167E-2</v>
      </c>
      <c r="J46" s="2">
        <v>4.0065199512317191E-2</v>
      </c>
      <c r="K46" s="2">
        <v>4.7916071723658159E-2</v>
      </c>
      <c r="L46" s="2">
        <v>0.28344361570416304</v>
      </c>
      <c r="M46" s="2">
        <v>3.6400181552107659E-4</v>
      </c>
      <c r="N46" s="2">
        <v>0.34741281701664439</v>
      </c>
      <c r="O46" s="2">
        <v>4.9314330181609697E-5</v>
      </c>
      <c r="P46" s="2">
        <v>4.2301029735523357E-4</v>
      </c>
      <c r="Q46" s="2">
        <v>4.56677571851004E-4</v>
      </c>
      <c r="R46" s="2">
        <v>29.619857046733696</v>
      </c>
      <c r="S46" s="2">
        <v>0</v>
      </c>
      <c r="T46" s="2">
        <v>0</v>
      </c>
      <c r="U46" s="2">
        <v>7.0815173526464718E-3</v>
      </c>
      <c r="V46" s="2">
        <v>8.6322631368334971E-3</v>
      </c>
      <c r="W46" s="2">
        <v>0.89975903438263249</v>
      </c>
    </row>
    <row r="47" spans="1:23" x14ac:dyDescent="0.25">
      <c r="A47" s="2" t="s">
        <v>385</v>
      </c>
      <c r="B47" s="2" t="s">
        <v>83</v>
      </c>
      <c r="C47" s="16">
        <f>HH_ClimateChange*F47+HH_HumTox*H47+HH_NMVOC*I47+HH_PM*J47+HH_Radiation*K47</f>
        <v>9.0900740342934636E-5</v>
      </c>
      <c r="D47" s="21">
        <f>ED_CC*F47+ED_Acidification*L47+ED_Eutrophic*M47+ED_FreshWEcotox*P47+ED_MarEcotox*Q47</f>
        <v>4.3049106758322588E-4</v>
      </c>
      <c r="E47" s="27">
        <f>ResDam_Metal*V47+ResDam_Fossil*W47</f>
        <v>14.366112686365195</v>
      </c>
      <c r="F47" s="6">
        <v>22.898243947340038</v>
      </c>
      <c r="G47" s="2">
        <v>1.7405111754323227E-6</v>
      </c>
      <c r="H47" s="2">
        <v>4.0443596830588451E-2</v>
      </c>
      <c r="I47" s="2">
        <v>2.3881110201980967E-2</v>
      </c>
      <c r="J47" s="2">
        <v>4.037675229529715E-2</v>
      </c>
      <c r="K47" s="2">
        <v>4.3085970399339694E-2</v>
      </c>
      <c r="L47" s="2">
        <v>0.28627313316245628</v>
      </c>
      <c r="M47" s="2">
        <v>3.6793304712074587E-4</v>
      </c>
      <c r="N47" s="2">
        <v>0.35124343895114851</v>
      </c>
      <c r="O47" s="2">
        <v>4.5485161212370577E-5</v>
      </c>
      <c r="P47" s="2">
        <v>4.0642521264989246E-4</v>
      </c>
      <c r="Q47" s="2">
        <v>4.1937359557878335E-4</v>
      </c>
      <c r="R47" s="2">
        <v>29.948022209295168</v>
      </c>
      <c r="S47" s="2">
        <v>0</v>
      </c>
      <c r="T47" s="2">
        <v>0</v>
      </c>
      <c r="U47" s="2">
        <v>6.8964334682952658E-3</v>
      </c>
      <c r="V47" s="2">
        <v>7.1612477113837817E-3</v>
      </c>
      <c r="W47" s="2">
        <v>0.89393905769470006</v>
      </c>
    </row>
    <row r="48" spans="1:23" x14ac:dyDescent="0.25">
      <c r="A48" s="2" t="s">
        <v>385</v>
      </c>
      <c r="B48" s="2" t="s">
        <v>79</v>
      </c>
      <c r="C48" s="16">
        <f>HH_ClimateChange*F48+HH_HumTox*H48+HH_NMVOC*I48+HH_PM*J48+HH_Radiation*K48</f>
        <v>9.0648325930319765E-5</v>
      </c>
      <c r="D48" s="21">
        <f>ED_CC*F48+ED_Acidification*L48+ED_Eutrophic*M48+ED_FreshWEcotox*P48+ED_MarEcotox*Q48</f>
        <v>4.2929567412933298E-4</v>
      </c>
      <c r="E48" s="27">
        <f>ResDam_Metal*V48+ResDam_Fossil*W48</f>
        <v>14.326220669186805</v>
      </c>
      <c r="F48" s="6">
        <v>22.834659791984709</v>
      </c>
      <c r="G48" s="2">
        <v>1.7356781003183138E-6</v>
      </c>
      <c r="H48" s="2">
        <v>4.0331292500618031E-2</v>
      </c>
      <c r="I48" s="2">
        <v>2.3814796810236478E-2</v>
      </c>
      <c r="J48" s="2">
        <v>4.026463358014188E-2</v>
      </c>
      <c r="K48" s="2">
        <v>4.2966328690490455E-2</v>
      </c>
      <c r="L48" s="2">
        <v>0.28547820603114782</v>
      </c>
      <c r="M48" s="2">
        <v>3.6691136562926182E-4</v>
      </c>
      <c r="N48" s="2">
        <v>0.35026810139071479</v>
      </c>
      <c r="O48" s="2">
        <v>4.5358857397827366E-5</v>
      </c>
      <c r="P48" s="2">
        <v>4.0529664558942738E-4</v>
      </c>
      <c r="Q48" s="2">
        <v>4.1820907327242074E-4</v>
      </c>
      <c r="R48" s="2">
        <v>29.864862133740019</v>
      </c>
      <c r="S48" s="2">
        <v>0</v>
      </c>
      <c r="T48" s="2">
        <v>0</v>
      </c>
      <c r="U48" s="2">
        <v>6.8772833580049639E-3</v>
      </c>
      <c r="V48" s="2">
        <v>7.1413622613001023E-3</v>
      </c>
      <c r="W48" s="2">
        <v>0.89145675555601256</v>
      </c>
    </row>
    <row r="49" spans="1:23" x14ac:dyDescent="0.25">
      <c r="A49" s="2" t="s">
        <v>385</v>
      </c>
      <c r="B49" s="2" t="s">
        <v>78</v>
      </c>
      <c r="C49" s="16">
        <f>HH_ClimateChange*F49+HH_HumTox*H49+HH_NMVOC*I49+HH_PM*J49+HH_Radiation*K49</f>
        <v>8.990466601044208E-5</v>
      </c>
      <c r="D49" s="21">
        <f>ED_CC*F49+ED_Acidification*L49+ED_Eutrophic*M49+ED_FreshWEcotox*P49+ED_MarEcotox*Q49</f>
        <v>4.2577382214419805E-4</v>
      </c>
      <c r="E49" s="27">
        <f>ResDam_Metal*V49+ResDam_Fossil*W49</f>
        <v>14.20869134908456</v>
      </c>
      <c r="F49" s="6">
        <v>22.647329015634856</v>
      </c>
      <c r="G49" s="2">
        <v>1.7214389599506436E-6</v>
      </c>
      <c r="H49" s="2">
        <v>4.0000423006429829E-2</v>
      </c>
      <c r="I49" s="2">
        <v>2.3619425194643523E-2</v>
      </c>
      <c r="J49" s="2">
        <v>3.9934310941805121E-2</v>
      </c>
      <c r="K49" s="2">
        <v>4.26138419101392E-2</v>
      </c>
      <c r="L49" s="2">
        <v>0.28313620249555971</v>
      </c>
      <c r="M49" s="2">
        <v>3.6390130147235936E-4</v>
      </c>
      <c r="N49" s="2">
        <v>0.34739457509508148</v>
      </c>
      <c r="O49" s="2">
        <v>4.4986742812014277E-5</v>
      </c>
      <c r="P49" s="2">
        <v>4.0197167661849039E-4</v>
      </c>
      <c r="Q49" s="2">
        <v>4.1477817344354867E-4</v>
      </c>
      <c r="R49" s="2">
        <v>29.61985704673371</v>
      </c>
      <c r="S49" s="2">
        <v>0</v>
      </c>
      <c r="T49" s="2">
        <v>0</v>
      </c>
      <c r="U49" s="2">
        <v>6.8208635627301862E-3</v>
      </c>
      <c r="V49" s="2">
        <v>7.0827760178967967E-3</v>
      </c>
      <c r="W49" s="2">
        <v>0.88414343065334666</v>
      </c>
    </row>
    <row r="50" spans="1:23" x14ac:dyDescent="0.25">
      <c r="A50" s="2" t="s">
        <v>385</v>
      </c>
      <c r="B50" s="2" t="s">
        <v>116</v>
      </c>
      <c r="C50" s="16">
        <f>HH_ClimateChange*F50+HH_HumTox*H50+HH_NMVOC*I50+HH_PM*J50+HH_Radiation*K50</f>
        <v>3.6051405320210735E-5</v>
      </c>
      <c r="D50" s="21">
        <f>ED_CC*F50+ED_Acidification*L50+ED_Eutrophic*M50+ED_FreshWEcotox*P50+ED_MarEcotox*Q50</f>
        <v>1.714302901899055E-4</v>
      </c>
      <c r="E50" s="27">
        <f>ResDam_Metal*V50+ResDam_Fossil*W50</f>
        <v>10.850593345393392</v>
      </c>
      <c r="F50" s="6">
        <v>9.1185543484070557</v>
      </c>
      <c r="G50" s="2">
        <v>1.2123925146220157E-6</v>
      </c>
      <c r="H50" s="2">
        <v>6.0648836012797129E-2</v>
      </c>
      <c r="I50" s="2">
        <v>1.3352282508788754E-2</v>
      </c>
      <c r="J50" s="2">
        <v>1.5389257992722602E-2</v>
      </c>
      <c r="K50" s="2">
        <v>6.6924083371552756E-2</v>
      </c>
      <c r="L50" s="2">
        <v>0.10163541002767289</v>
      </c>
      <c r="M50" s="2">
        <v>5.5952714160092162E-4</v>
      </c>
      <c r="N50" s="2">
        <v>5.375375705531734E-2</v>
      </c>
      <c r="O50" s="2">
        <v>1.1993522368142748E-4</v>
      </c>
      <c r="P50" s="2">
        <v>2.2991945186969041E-3</v>
      </c>
      <c r="Q50" s="2">
        <v>1.0874324937637399E-3</v>
      </c>
      <c r="R50" s="2">
        <v>3.99788992895619</v>
      </c>
      <c r="S50" s="2">
        <v>0</v>
      </c>
      <c r="T50" s="2">
        <v>0</v>
      </c>
      <c r="U50" s="2">
        <v>1.0400497362114999E-2</v>
      </c>
      <c r="V50" s="2">
        <v>1.3363789770713267E-2</v>
      </c>
      <c r="W50" s="2">
        <v>0.67514858957217094</v>
      </c>
    </row>
    <row r="51" spans="1:23" x14ac:dyDescent="0.25">
      <c r="A51" s="2" t="s">
        <v>385</v>
      </c>
      <c r="B51" s="2" t="s">
        <v>151</v>
      </c>
      <c r="C51" s="16">
        <f>HH_ClimateChange*F51+HH_HumTox*H51+HH_NMVOC*I51+HH_PM*J51+HH_Radiation*K51</f>
        <v>1.1006462141306358E-5</v>
      </c>
      <c r="D51" s="21">
        <f>ED_CC*F51+ED_Acidification*L51+ED_Eutrophic*M51+ED_FreshWEcotox*P51+ED_MarEcotox*Q51</f>
        <v>5.7781030683695284E-5</v>
      </c>
      <c r="E51" s="27">
        <f>ResDam_Metal*V51+ResDam_Fossil*W51</f>
        <v>10.21249990118822</v>
      </c>
      <c r="F51" s="6">
        <v>3.0734373948147478</v>
      </c>
      <c r="G51" s="2">
        <v>9.0890447213657796E-8</v>
      </c>
      <c r="H51" s="2">
        <v>1.4056182415803397E-2</v>
      </c>
      <c r="I51" s="2">
        <v>1.0169201008004903E-3</v>
      </c>
      <c r="J51" s="2">
        <v>7.4987330655204153E-4</v>
      </c>
      <c r="K51" s="2">
        <v>0.84456330658953205</v>
      </c>
      <c r="L51" s="2">
        <v>1.4388841105723679E-2</v>
      </c>
      <c r="M51" s="2">
        <v>4.4970686653812474E-3</v>
      </c>
      <c r="N51" s="2">
        <v>1.5762186562309164E-4</v>
      </c>
      <c r="O51" s="2">
        <v>2.1829782467084585E-2</v>
      </c>
      <c r="P51" s="2">
        <v>2.1019154631234136E-2</v>
      </c>
      <c r="Q51" s="2">
        <v>8.6496267834731827E-2</v>
      </c>
      <c r="R51" s="2">
        <v>0.19729627891256404</v>
      </c>
      <c r="S51" s="2">
        <v>3.0148551277030609E-2</v>
      </c>
      <c r="T51" s="2">
        <v>3.0589422953191005E-4</v>
      </c>
      <c r="U51" s="2">
        <v>1.4615919918297873E-2</v>
      </c>
      <c r="V51" s="2">
        <v>3.5123498281903205E-2</v>
      </c>
      <c r="W51" s="2">
        <v>0.63534465283516262</v>
      </c>
    </row>
    <row r="52" spans="1:23" x14ac:dyDescent="0.25">
      <c r="A52" s="2" t="s">
        <v>385</v>
      </c>
      <c r="B52" s="2" t="s">
        <v>153</v>
      </c>
      <c r="C52" s="16">
        <f>HH_ClimateChange*F52+HH_HumTox*H52+HH_NMVOC*I52+HH_PM*J52+HH_Radiation*K52</f>
        <v>8.8838557234531052E-6</v>
      </c>
      <c r="D52" s="21">
        <f>ED_CC*F52+ED_Acidification*L52+ED_Eutrophic*M52+ED_FreshWEcotox*P52+ED_MarEcotox*Q52</f>
        <v>4.3943960252502163E-5</v>
      </c>
      <c r="E52" s="27">
        <f>ResDam_Metal*V52+ResDam_Fossil*W52</f>
        <v>8.1753239185666491</v>
      </c>
      <c r="F52" s="6">
        <v>2.3374275561939095</v>
      </c>
      <c r="G52" s="2">
        <v>9.2143171319507781E-8</v>
      </c>
      <c r="H52" s="2">
        <v>1.1408185544172071E-2</v>
      </c>
      <c r="I52" s="2">
        <v>7.8626065821871152E-4</v>
      </c>
      <c r="J52" s="2">
        <v>2.5398693840972607E-3</v>
      </c>
      <c r="K52" s="2">
        <v>0.67698581101255562</v>
      </c>
      <c r="L52" s="2">
        <v>1.0459205580197996E-2</v>
      </c>
      <c r="M52" s="2">
        <v>3.811593547031701E-3</v>
      </c>
      <c r="N52" s="2">
        <v>1.3472864439556802E-4</v>
      </c>
      <c r="O52" s="2">
        <v>2.4660347935454872E-2</v>
      </c>
      <c r="P52" s="2">
        <v>2.2919695088284193E-2</v>
      </c>
      <c r="Q52" s="2">
        <v>0.14525314408064016</v>
      </c>
      <c r="R52" s="2">
        <v>0.14028083559877128</v>
      </c>
      <c r="S52" s="2">
        <v>2.3201918862341981E-2</v>
      </c>
      <c r="T52" s="2">
        <v>2.5253189756398745E-4</v>
      </c>
      <c r="U52" s="2">
        <v>1.3723000636818628E-2</v>
      </c>
      <c r="V52" s="2">
        <v>3.8769891407502498E-2</v>
      </c>
      <c r="W52" s="2">
        <v>0.5085595439533922</v>
      </c>
    </row>
    <row r="53" spans="1:23" x14ac:dyDescent="0.25">
      <c r="A53" s="2" t="s">
        <v>385</v>
      </c>
      <c r="B53" s="2" t="s">
        <v>61</v>
      </c>
      <c r="C53" s="16">
        <f>HH_ClimateChange*F53+HH_HumTox*H53+HH_NMVOC*I53+HH_PM*J53+HH_Radiation*K53</f>
        <v>6.1634503161565615E-6</v>
      </c>
      <c r="D53" s="21">
        <f>ED_CC*F53+ED_Acidification*L53+ED_Eutrophic*M53+ED_FreshWEcotox*P53+ED_MarEcotox*Q53</f>
        <v>2.6777095477234738E-5</v>
      </c>
      <c r="E53" s="27">
        <f>ResDam_Metal*V53+ResDam_Fossil*W53</f>
        <v>7.7276545557056959</v>
      </c>
      <c r="F53" s="6">
        <v>1.4243047613872051</v>
      </c>
      <c r="G53" s="2">
        <v>1.5314037529199878E-6</v>
      </c>
      <c r="H53" s="2">
        <v>3.2585950158774628E-2</v>
      </c>
      <c r="I53" s="2">
        <v>2.1689094441677714E-2</v>
      </c>
      <c r="J53" s="2">
        <v>4.384169792749029E-3</v>
      </c>
      <c r="K53" s="2">
        <v>3.6610840143727619E-2</v>
      </c>
      <c r="L53" s="2">
        <v>1.1675285893151744E-2</v>
      </c>
      <c r="M53" s="2">
        <v>2.7223415137962405E-6</v>
      </c>
      <c r="N53" s="2">
        <v>1.0240672857534658E-3</v>
      </c>
      <c r="O53" s="2">
        <v>2.4777128660442401E-5</v>
      </c>
      <c r="P53" s="2">
        <v>2.0884728308389849E-4</v>
      </c>
      <c r="Q53" s="2">
        <v>2.9243124017299738E-4</v>
      </c>
      <c r="R53" s="2">
        <v>1.7930237854359141E-2</v>
      </c>
      <c r="S53" s="2">
        <v>0</v>
      </c>
      <c r="T53" s="2">
        <v>0</v>
      </c>
      <c r="U53" s="2">
        <v>1.732637470882404E-2</v>
      </c>
      <c r="V53" s="2">
        <v>6.2580586312258437E-3</v>
      </c>
      <c r="W53" s="2">
        <v>0.48084673954658141</v>
      </c>
    </row>
    <row r="54" spans="1:23" x14ac:dyDescent="0.25">
      <c r="A54" s="2" t="s">
        <v>385</v>
      </c>
      <c r="B54" s="2" t="s">
        <v>193</v>
      </c>
      <c r="C54" s="16">
        <f>HH_ClimateChange*F54+HH_HumTox*H54+HH_NMVOC*I54+HH_PM*J54+HH_Radiation*K54</f>
        <v>6.9565473887935917E-6</v>
      </c>
      <c r="D54" s="21">
        <f>ED_CC*F54+ED_Acidification*L54+ED_Eutrophic*M54+ED_FreshWEcotox*P54+ED_MarEcotox*Q54</f>
        <v>3.3607235836971302E-5</v>
      </c>
      <c r="E54" s="27">
        <f>ResDam_Metal*V54+ResDam_Fossil*W54</f>
        <v>7.579885896111624</v>
      </c>
      <c r="F54" s="6">
        <v>1.787607263740002</v>
      </c>
      <c r="G54" s="2">
        <v>7.2609130496783915E-7</v>
      </c>
      <c r="H54" s="2">
        <v>4.027348871091712E-2</v>
      </c>
      <c r="I54" s="2">
        <v>9.6212891651491026E-3</v>
      </c>
      <c r="J54" s="2">
        <v>2.5093897200732856E-3</v>
      </c>
      <c r="K54" s="2">
        <v>6.3286187319969517E-2</v>
      </c>
      <c r="L54" s="2">
        <v>8.8715826501183509E-3</v>
      </c>
      <c r="M54" s="2">
        <v>2.1181817493443151E-3</v>
      </c>
      <c r="N54" s="2">
        <v>3.9973226769657685E-2</v>
      </c>
      <c r="O54" s="2">
        <v>6.0070088432446932E-5</v>
      </c>
      <c r="P54" s="2">
        <v>3.9296370971102565E-4</v>
      </c>
      <c r="Q54" s="2">
        <v>4.3088090904596564E-4</v>
      </c>
      <c r="R54" s="2">
        <v>0.81147210429397754</v>
      </c>
      <c r="S54" s="2">
        <v>0</v>
      </c>
      <c r="T54" s="2">
        <v>0</v>
      </c>
      <c r="U54" s="2">
        <v>4.858458957555851E-3</v>
      </c>
      <c r="V54" s="2">
        <v>7.4372890133943209E-3</v>
      </c>
      <c r="W54" s="2">
        <v>0.4716461810794752</v>
      </c>
    </row>
    <row r="55" spans="1:23" x14ac:dyDescent="0.25">
      <c r="A55" s="2" t="s">
        <v>385</v>
      </c>
      <c r="B55" s="2" t="s">
        <v>73</v>
      </c>
      <c r="C55" s="16">
        <f>HH_ClimateChange*F55+HH_HumTox*H55+HH_NMVOC*I55+HH_PM*J55+HH_Radiation*K55</f>
        <v>1.3623383737571936E-5</v>
      </c>
      <c r="D55" s="21">
        <f>ED_CC*F55+ED_Acidification*L55+ED_Eutrophic*M55+ED_FreshWEcotox*P55+ED_MarEcotox*Q55</f>
        <v>6.0575838117778184E-5</v>
      </c>
      <c r="E55" s="27">
        <f>ResDam_Metal*V55+ResDam_Fossil*W55</f>
        <v>7.4743346390753667</v>
      </c>
      <c r="F55" s="6">
        <v>3.2220738542239586</v>
      </c>
      <c r="G55" s="2">
        <v>4.3862348439287636E-7</v>
      </c>
      <c r="H55" s="2">
        <v>2.9910846402473188E-2</v>
      </c>
      <c r="I55" s="2">
        <v>6.233909625832099E-3</v>
      </c>
      <c r="J55" s="2">
        <v>8.8166876573720753E-3</v>
      </c>
      <c r="K55" s="2">
        <v>2.3475815363624596E-2</v>
      </c>
      <c r="L55" s="2">
        <v>5.950436235506458E-2</v>
      </c>
      <c r="M55" s="2">
        <v>1.0021714385469733E-4</v>
      </c>
      <c r="N55" s="2">
        <v>2.5709283336399946E-2</v>
      </c>
      <c r="O55" s="2">
        <v>6.4612524978972522E-5</v>
      </c>
      <c r="P55" s="2">
        <v>1.1032552763724998E-3</v>
      </c>
      <c r="Q55" s="2">
        <v>5.146236187086393E-4</v>
      </c>
      <c r="R55" s="2">
        <v>1.2553208159254448</v>
      </c>
      <c r="S55" s="2">
        <v>0</v>
      </c>
      <c r="T55" s="2">
        <v>0</v>
      </c>
      <c r="U55" s="2">
        <v>1.7584214266869617E-2</v>
      </c>
      <c r="V55" s="2">
        <v>7.4616648134355939E-3</v>
      </c>
      <c r="W55" s="2">
        <v>0.4650778550118983</v>
      </c>
    </row>
    <row r="56" spans="1:23" x14ac:dyDescent="0.25">
      <c r="A56" s="2" t="s">
        <v>385</v>
      </c>
      <c r="B56" s="2" t="s">
        <v>322</v>
      </c>
      <c r="C56" s="16">
        <f>HH_ClimateChange*F56+HH_HumTox*H56+HH_NMVOC*I56+HH_PM*J56+HH_Radiation*K56</f>
        <v>1.1242560068032782E-5</v>
      </c>
      <c r="D56" s="21">
        <f>ED_CC*F56+ED_Acidification*L56+ED_Eutrophic*M56+ED_FreshWEcotox*P56+ED_MarEcotox*Q56</f>
        <v>5.122098917586573E-5</v>
      </c>
      <c r="E56" s="27">
        <f>ResDam_Metal*V56+ResDam_Fossil*W56</f>
        <v>7.40838122683253</v>
      </c>
      <c r="F56" s="6">
        <v>2.7245005296139526</v>
      </c>
      <c r="G56" s="2">
        <v>1.7199304788414409E-7</v>
      </c>
      <c r="H56" s="2">
        <v>0.62205206639025434</v>
      </c>
      <c r="I56" s="2">
        <v>9.5940014494513403E-3</v>
      </c>
      <c r="J56" s="2">
        <v>4.7662637796021525E-3</v>
      </c>
      <c r="K56" s="2">
        <v>0.27585450375258896</v>
      </c>
      <c r="L56" s="2">
        <v>2.0592496844560038E-2</v>
      </c>
      <c r="M56" s="2">
        <v>1.2505740833175132E-3</v>
      </c>
      <c r="N56" s="2">
        <v>1.6124306320589116E-2</v>
      </c>
      <c r="O56" s="2">
        <v>0.55149421578014657</v>
      </c>
      <c r="P56" s="2">
        <v>0.12222959991184881</v>
      </c>
      <c r="Q56" s="2">
        <v>1.6966458128198091E-2</v>
      </c>
      <c r="R56" s="2">
        <v>5.1641794878669671</v>
      </c>
      <c r="S56" s="2">
        <v>0.10320358960549109</v>
      </c>
      <c r="T56" s="2">
        <v>3.6714642482072867E-4</v>
      </c>
      <c r="U56" s="2">
        <v>1.1529543969537702E-2</v>
      </c>
      <c r="V56" s="2">
        <v>0.12690439588449681</v>
      </c>
      <c r="W56" s="2">
        <v>0.46044228764945788</v>
      </c>
    </row>
    <row r="57" spans="1:23" x14ac:dyDescent="0.25">
      <c r="A57" s="2" t="s">
        <v>385</v>
      </c>
      <c r="B57" s="2" t="s">
        <v>321</v>
      </c>
      <c r="C57" s="16">
        <f>HH_ClimateChange*F57+HH_HumTox*H57+HH_NMVOC*I57+HH_PM*J57+HH_Radiation*K57</f>
        <v>1.1242599364239431E-5</v>
      </c>
      <c r="D57" s="21">
        <f>ED_CC*F57+ED_Acidification*L57+ED_Eutrophic*M57+ED_FreshWEcotox*P57+ED_MarEcotox*Q57</f>
        <v>5.1221143067846798E-5</v>
      </c>
      <c r="E57" s="27">
        <f>ResDam_Metal*V57+ResDam_Fossil*W57</f>
        <v>7.4082662702788831</v>
      </c>
      <c r="F57" s="6">
        <v>2.7245087153629579</v>
      </c>
      <c r="G57" s="2">
        <v>1.7199228514239645E-7</v>
      </c>
      <c r="H57" s="2">
        <v>0.62205854035053065</v>
      </c>
      <c r="I57" s="2">
        <v>9.5940586166157627E-3</v>
      </c>
      <c r="J57" s="2">
        <v>4.7662870689782998E-3</v>
      </c>
      <c r="K57" s="2">
        <v>0.2758529786385942</v>
      </c>
      <c r="L57" s="2">
        <v>2.0592547852761999E-2</v>
      </c>
      <c r="M57" s="2">
        <v>1.250556079E-3</v>
      </c>
      <c r="N57" s="2">
        <v>1.6124289224454007E-2</v>
      </c>
      <c r="O57" s="2">
        <v>0.55149231429163414</v>
      </c>
      <c r="P57" s="2">
        <v>0.122229475423278</v>
      </c>
      <c r="Q57" s="2">
        <v>1.6966435919706813E-2</v>
      </c>
      <c r="R57" s="2">
        <v>5.1641748730000003</v>
      </c>
      <c r="S57" s="2">
        <v>0.10320386879999999</v>
      </c>
      <c r="T57" s="2">
        <v>3.6715269759999999E-4</v>
      </c>
      <c r="U57" s="2">
        <v>1.152947E-2</v>
      </c>
      <c r="V57" s="2">
        <v>0.126903766876685</v>
      </c>
      <c r="W57" s="2">
        <v>0.46043513695999999</v>
      </c>
    </row>
    <row r="58" spans="1:23" x14ac:dyDescent="0.25">
      <c r="A58" s="2" t="s">
        <v>385</v>
      </c>
      <c r="B58" s="2" t="s">
        <v>96</v>
      </c>
      <c r="C58" s="16">
        <f>HH_ClimateChange*F58+HH_HumTox*H58+HH_NMVOC*I58+HH_PM*J58+HH_Radiation*K58</f>
        <v>5.8285346197529959E-6</v>
      </c>
      <c r="D58" s="21">
        <f>ED_CC*F58+ED_Acidification*L58+ED_Eutrophic*M58+ED_FreshWEcotox*P58+ED_MarEcotox*Q58</f>
        <v>2.4852092218435425E-5</v>
      </c>
      <c r="E58" s="27">
        <f>ResDam_Metal*V58+ResDam_Fossil*W58</f>
        <v>7.2337834171009572</v>
      </c>
      <c r="F58" s="6">
        <v>1.3219108276864684</v>
      </c>
      <c r="G58" s="2">
        <v>1.584864583601257E-6</v>
      </c>
      <c r="H58" s="2">
        <v>3.6697780776227262E-2</v>
      </c>
      <c r="I58" s="2">
        <v>2.203463216918029E-2</v>
      </c>
      <c r="J58" s="2">
        <v>4.4669119584497775E-3</v>
      </c>
      <c r="K58" s="2">
        <v>4.1628547475175415E-2</v>
      </c>
      <c r="L58" s="2">
        <v>1.186452841126278E-2</v>
      </c>
      <c r="M58" s="2">
        <v>2.78483799206012E-6</v>
      </c>
      <c r="N58" s="2">
        <v>1.0344120966215705E-3</v>
      </c>
      <c r="O58" s="2">
        <v>2.5129602193405912E-5</v>
      </c>
      <c r="P58" s="2">
        <v>2.2722923100028513E-4</v>
      </c>
      <c r="Q58" s="2">
        <v>3.3116348114555096E-4</v>
      </c>
      <c r="R58" s="2">
        <v>1.7930237854359141E-2</v>
      </c>
      <c r="S58" s="2">
        <v>0</v>
      </c>
      <c r="T58" s="2">
        <v>0</v>
      </c>
      <c r="U58" s="2">
        <v>2.0295679634740327E-2</v>
      </c>
      <c r="V58" s="2">
        <v>7.3830468783329592E-3</v>
      </c>
      <c r="W58" s="2">
        <v>0.45010924264151564</v>
      </c>
    </row>
    <row r="59" spans="1:23" x14ac:dyDescent="0.25">
      <c r="A59" s="2" t="s">
        <v>385</v>
      </c>
      <c r="B59" s="2" t="s">
        <v>62</v>
      </c>
      <c r="C59" s="16">
        <f>HH_ClimateChange*F59+HH_HumTox*H59+HH_NMVOC*I59+HH_PM*J59+HH_Radiation*K59</f>
        <v>5.6316277780176024E-6</v>
      </c>
      <c r="D59" s="21">
        <f>ED_CC*F59+ED_Acidification*L59+ED_Eutrophic*M59+ED_FreshWEcotox*P59+ED_MarEcotox*Q59</f>
        <v>2.3998589775737877E-5</v>
      </c>
      <c r="E59" s="27">
        <f>ResDam_Metal*V59+ResDam_Fossil*W59</f>
        <v>6.9904322589333425</v>
      </c>
      <c r="F59" s="6">
        <v>1.2765119933814812</v>
      </c>
      <c r="G59" s="2">
        <v>1.5284253633118462E-6</v>
      </c>
      <c r="H59" s="2">
        <v>3.1631570124894953E-2</v>
      </c>
      <c r="I59" s="2">
        <v>2.1465499509656968E-2</v>
      </c>
      <c r="J59" s="2">
        <v>4.3365216275832825E-3</v>
      </c>
      <c r="K59" s="2">
        <v>3.6329543210147273E-2</v>
      </c>
      <c r="L59" s="2">
        <v>1.1558338697954118E-2</v>
      </c>
      <c r="M59" s="2">
        <v>2.684718505654241E-6</v>
      </c>
      <c r="N59" s="2">
        <v>1.0162518424049333E-3</v>
      </c>
      <c r="O59" s="2">
        <v>2.084313204756472E-5</v>
      </c>
      <c r="P59" s="2">
        <v>2.0621827633878059E-4</v>
      </c>
      <c r="Q59" s="2">
        <v>2.8929721128749937E-4</v>
      </c>
      <c r="R59" s="2">
        <v>1.7930237854359141E-2</v>
      </c>
      <c r="S59" s="2">
        <v>0</v>
      </c>
      <c r="T59" s="2">
        <v>0</v>
      </c>
      <c r="U59" s="2">
        <v>2.0039596692824041E-2</v>
      </c>
      <c r="V59" s="2">
        <v>5.8379509869756277E-3</v>
      </c>
      <c r="W59" s="2">
        <v>0.4349729213091334</v>
      </c>
    </row>
    <row r="60" spans="1:23" x14ac:dyDescent="0.25">
      <c r="A60" s="2" t="s">
        <v>385</v>
      </c>
      <c r="B60" s="2" t="s">
        <v>102</v>
      </c>
      <c r="C60" s="16">
        <f>HH_ClimateChange*F60+HH_HumTox*H60+HH_NMVOC*I60+HH_PM*J60+HH_Radiation*K60</f>
        <v>1.321134709378213E-5</v>
      </c>
      <c r="D60" s="21">
        <f>ED_CC*F60+ED_Acidification*L60+ED_Eutrophic*M60+ED_FreshWEcotox*P60+ED_MarEcotox*Q60</f>
        <v>5.8247992123597496E-5</v>
      </c>
      <c r="E60" s="27">
        <f>ResDam_Metal*V60+ResDam_Fossil*W60</f>
        <v>6.8735928046752814</v>
      </c>
      <c r="F60" s="6">
        <v>3.0982521284100231</v>
      </c>
      <c r="G60" s="2">
        <v>4.9163060163095751E-7</v>
      </c>
      <c r="H60" s="2">
        <v>3.3881085211267342E-2</v>
      </c>
      <c r="I60" s="2">
        <v>6.5469755831742112E-3</v>
      </c>
      <c r="J60" s="2">
        <v>8.8924766209628262E-3</v>
      </c>
      <c r="K60" s="2">
        <v>2.8421336401501424E-2</v>
      </c>
      <c r="L60" s="2">
        <v>5.9676470976002732E-2</v>
      </c>
      <c r="M60" s="2">
        <v>1.0027402382401878E-4</v>
      </c>
      <c r="N60" s="2">
        <v>2.571849378339898E-2</v>
      </c>
      <c r="O60" s="2">
        <v>6.4393017618809113E-5</v>
      </c>
      <c r="P60" s="2">
        <v>1.1212343455776696E-3</v>
      </c>
      <c r="Q60" s="2">
        <v>5.5285937841082432E-4</v>
      </c>
      <c r="R60" s="2">
        <v>1.2553208159254448</v>
      </c>
      <c r="S60" s="2">
        <v>0</v>
      </c>
      <c r="T60" s="2">
        <v>0</v>
      </c>
      <c r="U60" s="2">
        <v>1.7339384540302386E-2</v>
      </c>
      <c r="V60" s="2">
        <v>8.5255323802676253E-3</v>
      </c>
      <c r="W60" s="2">
        <v>0.42769030672744818</v>
      </c>
    </row>
    <row r="61" spans="1:23" x14ac:dyDescent="0.25">
      <c r="A61" s="2" t="s">
        <v>385</v>
      </c>
      <c r="B61" s="2" t="s">
        <v>160</v>
      </c>
      <c r="C61" s="16">
        <f>HH_ClimateChange*F61+HH_HumTox*H61+HH_NMVOC*I61+HH_PM*J61+HH_Radiation*K61</f>
        <v>2.9840861339140138E-5</v>
      </c>
      <c r="D61" s="21">
        <f>ED_CC*F61+ED_Acidification*L61+ED_Eutrophic*M61+ED_FreshWEcotox*P61+ED_MarEcotox*Q61</f>
        <v>1.1202103625806941E-4</v>
      </c>
      <c r="E61" s="27">
        <f>ResDam_Metal*V61+ResDam_Fossil*W61</f>
        <v>6.7030230770734436</v>
      </c>
      <c r="F61" s="6">
        <v>5.9585224720644954</v>
      </c>
      <c r="G61" s="2">
        <v>5.0908426540949603E-8</v>
      </c>
      <c r="H61" s="2">
        <v>0.10577494232846769</v>
      </c>
      <c r="I61" s="2">
        <v>8.6470789615067888E-4</v>
      </c>
      <c r="J61" s="2">
        <v>3.4033959025895483E-2</v>
      </c>
      <c r="K61" s="2">
        <v>0.21597147701586866</v>
      </c>
      <c r="L61" s="2">
        <v>6.5710570019108239E-3</v>
      </c>
      <c r="M61" s="2">
        <v>1.635861270465401E-2</v>
      </c>
      <c r="N61" s="2">
        <v>0.15418086852584242</v>
      </c>
      <c r="O61" s="2">
        <v>2.6455953637976235E-2</v>
      </c>
      <c r="P61" s="2">
        <v>2.6640073634014404E-3</v>
      </c>
      <c r="Q61" s="2">
        <v>6.3012685718533967E-2</v>
      </c>
      <c r="R61" s="2">
        <v>5.0703996814743215</v>
      </c>
      <c r="S61" s="2">
        <v>0</v>
      </c>
      <c r="T61" s="2">
        <v>5.6825289944579777E-2</v>
      </c>
      <c r="U61" s="2">
        <v>4.7691681320008172E-2</v>
      </c>
      <c r="V61" s="2">
        <v>2.2307285418794276E-3</v>
      </c>
      <c r="W61" s="2">
        <v>0.41710414312275662</v>
      </c>
    </row>
    <row r="62" spans="1:23" x14ac:dyDescent="0.25">
      <c r="A62" s="2" t="s">
        <v>385</v>
      </c>
      <c r="B62" s="2" t="s">
        <v>74</v>
      </c>
      <c r="C62" s="16">
        <f>HH_ClimateChange*F62+HH_HumTox*H62+HH_NMVOC*I62+HH_PM*J62+HH_Radiation*K62</f>
        <v>1.3008883618549425E-5</v>
      </c>
      <c r="D62" s="21">
        <f>ED_CC*F62+ED_Acidification*L62+ED_Eutrophic*M62+ED_FreshWEcotox*P62+ED_MarEcotox*Q62</f>
        <v>5.7365459750025929E-5</v>
      </c>
      <c r="E62" s="27">
        <f>ResDam_Metal*V62+ResDam_Fossil*W62</f>
        <v>6.6225392644166492</v>
      </c>
      <c r="F62" s="6">
        <v>3.0513091497712157</v>
      </c>
      <c r="G62" s="2">
        <v>4.351600632648544E-7</v>
      </c>
      <c r="H62" s="2">
        <v>2.880487377333148E-2</v>
      </c>
      <c r="I62" s="2">
        <v>5.9755063048205588E-3</v>
      </c>
      <c r="J62" s="2">
        <v>8.7615880504507554E-3</v>
      </c>
      <c r="K62" s="2">
        <v>2.3119106587982486E-2</v>
      </c>
      <c r="L62" s="2">
        <v>5.9369057767399466E-2</v>
      </c>
      <c r="M62" s="2">
        <v>1.001735097753017E-4</v>
      </c>
      <c r="N62" s="2">
        <v>2.5700251861835926E-2</v>
      </c>
      <c r="O62" s="2">
        <v>6.0065430249213673E-5</v>
      </c>
      <c r="P62" s="2">
        <v>1.100195724840926E-3</v>
      </c>
      <c r="Q62" s="2">
        <v>5.1095998000336856E-4</v>
      </c>
      <c r="R62" s="2">
        <v>1.2553208159254448</v>
      </c>
      <c r="S62" s="2">
        <v>0</v>
      </c>
      <c r="T62" s="2">
        <v>0</v>
      </c>
      <c r="U62" s="2">
        <v>1.7078730750386101E-2</v>
      </c>
      <c r="V62" s="2">
        <v>6.9760452613309275E-3</v>
      </c>
      <c r="W62" s="2">
        <v>0.41207470299816207</v>
      </c>
    </row>
    <row r="63" spans="1:23" x14ac:dyDescent="0.25">
      <c r="A63" s="2" t="s">
        <v>385</v>
      </c>
      <c r="B63" s="2" t="s">
        <v>131</v>
      </c>
      <c r="C63" s="16">
        <f>HH_ClimateChange*F63+HH_HumTox*H63+HH_NMVOC*I63+HH_PM*J63+HH_Radiation*K63</f>
        <v>1.3544865642443485E-5</v>
      </c>
      <c r="D63" s="21">
        <f>ED_CC*F63+ED_Acidification*L63+ED_Eutrophic*M63+ED_FreshWEcotox*P63+ED_MarEcotox*Q63</f>
        <v>6.4410566814039499E-5</v>
      </c>
      <c r="E63" s="27">
        <f>ResDam_Metal*V63+ResDam_Fossil*W63</f>
        <v>6.620939699674441</v>
      </c>
      <c r="F63" s="6">
        <v>3.4260650509332744</v>
      </c>
      <c r="G63" s="2">
        <v>6.1829133212689504E-7</v>
      </c>
      <c r="H63" s="2">
        <v>7.1034745958304503E-3</v>
      </c>
      <c r="I63" s="2">
        <v>1.0449627290891867E-2</v>
      </c>
      <c r="J63" s="2">
        <v>5.8215609413155922E-3</v>
      </c>
      <c r="K63" s="2">
        <v>2.3872027086163698E-2</v>
      </c>
      <c r="L63" s="2">
        <v>3.7688832733449855E-2</v>
      </c>
      <c r="M63" s="2">
        <v>2.0527419302036713E-4</v>
      </c>
      <c r="N63" s="2">
        <v>8.2219161437313545E-2</v>
      </c>
      <c r="O63" s="2">
        <v>3.9198278583506786E-6</v>
      </c>
      <c r="P63" s="2">
        <v>-1.3729979499276959E-3</v>
      </c>
      <c r="Q63" s="2">
        <v>-3.7888305672904312E-4</v>
      </c>
      <c r="R63" s="2">
        <v>10.467118154848707</v>
      </c>
      <c r="S63" s="2">
        <v>0</v>
      </c>
      <c r="T63" s="2">
        <v>0</v>
      </c>
      <c r="U63" s="2">
        <v>1.4924919681791602E-3</v>
      </c>
      <c r="V63" s="2">
        <v>2.0108757543533251E-3</v>
      </c>
      <c r="W63" s="2">
        <v>0.41199725712868723</v>
      </c>
    </row>
    <row r="64" spans="1:23" x14ac:dyDescent="0.25">
      <c r="A64" s="2" t="s">
        <v>385</v>
      </c>
      <c r="B64" s="2" t="s">
        <v>100</v>
      </c>
      <c r="C64" s="16">
        <f>HH_ClimateChange*F64+HH_HumTox*H64+HH_NMVOC*I64+HH_PM*J64+HH_Radiation*K64</f>
        <v>5.452897105140809E-6</v>
      </c>
      <c r="D64" s="21">
        <f>ED_CC*F64+ED_Acidification*L64+ED_Eutrophic*M64+ED_FreshWEcotox*P64+ED_MarEcotox*Q64</f>
        <v>2.2885002825357853E-5</v>
      </c>
      <c r="E64" s="27">
        <f>ResDam_Metal*V64+ResDam_Fossil*W64</f>
        <v>6.0620195756372981</v>
      </c>
      <c r="F64" s="6">
        <v>1.2172783674332315</v>
      </c>
      <c r="G64" s="2">
        <v>1.5764172091178832E-6</v>
      </c>
      <c r="H64" s="2">
        <v>3.4044100408508762E-2</v>
      </c>
      <c r="I64" s="2">
        <v>2.1686316739239701E-2</v>
      </c>
      <c r="J64" s="2">
        <v>4.4423997774746121E-3</v>
      </c>
      <c r="K64" s="2">
        <v>3.350345536473065E-2</v>
      </c>
      <c r="L64" s="2">
        <v>1.192623225819486E-2</v>
      </c>
      <c r="M64" s="2">
        <v>1.3580494606081917E-6</v>
      </c>
      <c r="N64" s="2">
        <v>7.8121866998955253E-4</v>
      </c>
      <c r="O64" s="2">
        <v>2.1833781686777043E-5</v>
      </c>
      <c r="P64" s="2">
        <v>4.051755312996117E-4</v>
      </c>
      <c r="Q64" s="2">
        <v>3.6247497964362691E-4</v>
      </c>
      <c r="R64" s="2">
        <v>0</v>
      </c>
      <c r="S64" s="2">
        <v>0</v>
      </c>
      <c r="T64" s="2">
        <v>0</v>
      </c>
      <c r="U64" s="2">
        <v>3.5201945306206337E-3</v>
      </c>
      <c r="V64" s="2">
        <v>5.9268521334377095E-3</v>
      </c>
      <c r="W64" s="2">
        <v>0.37719949008772602</v>
      </c>
    </row>
    <row r="65" spans="1:23" x14ac:dyDescent="0.25">
      <c r="A65" s="2" t="s">
        <v>385</v>
      </c>
      <c r="B65" s="2" t="s">
        <v>164</v>
      </c>
      <c r="C65" s="16">
        <f>HH_ClimateChange*F65+HH_HumTox*H65+HH_NMVOC*I65+HH_PM*J65+HH_Radiation*K65</f>
        <v>4.3202946715750005E-6</v>
      </c>
      <c r="D65" s="21">
        <f>ED_CC*F65+ED_Acidification*L65+ED_Eutrophic*M65+ED_FreshWEcotox*P65+ED_MarEcotox*Q65</f>
        <v>2.2031805346624854E-5</v>
      </c>
      <c r="E65" s="27">
        <f>ResDam_Metal*V65+ResDam_Fossil*W65</f>
        <v>5.817165063865013</v>
      </c>
      <c r="F65" s="6">
        <v>1.1718783964905595</v>
      </c>
      <c r="G65" s="2">
        <v>1.5199779952248142E-6</v>
      </c>
      <c r="H65" s="2">
        <v>1.1620042593716861E-2</v>
      </c>
      <c r="I65" s="2">
        <v>1.2579299794701192E-6</v>
      </c>
      <c r="J65" s="2">
        <v>7.6305841897941545E-4</v>
      </c>
      <c r="K65" s="2">
        <v>2.8794639245054467E-2</v>
      </c>
      <c r="L65" s="2">
        <v>2.1244835802957222E-2</v>
      </c>
      <c r="M65" s="2">
        <v>4.3120094647253193E-3</v>
      </c>
      <c r="N65" s="2">
        <v>1.6862704422858151E-5</v>
      </c>
      <c r="O65" s="2">
        <v>2.9313108185425604E-4</v>
      </c>
      <c r="P65" s="2">
        <v>3.3204894949919405E-4</v>
      </c>
      <c r="Q65" s="2">
        <v>2.8208633447338399E-2</v>
      </c>
      <c r="R65" s="2">
        <v>0</v>
      </c>
      <c r="S65" s="2">
        <v>0</v>
      </c>
      <c r="T65" s="2">
        <v>0</v>
      </c>
      <c r="U65" s="2">
        <v>3.2641115994980225E-3</v>
      </c>
      <c r="V65" s="2">
        <v>4.3817562602198254E-3</v>
      </c>
      <c r="W65" s="2">
        <v>0.36196961843761088</v>
      </c>
    </row>
    <row r="66" spans="1:23" x14ac:dyDescent="0.25">
      <c r="A66" s="2" t="s">
        <v>385</v>
      </c>
      <c r="B66" s="2" t="s">
        <v>150</v>
      </c>
      <c r="C66" s="16">
        <f>HH_ClimateChange*F66+HH_HumTox*H66+HH_NMVOC*I66+HH_PM*J66+HH_Radiation*K66</f>
        <v>1.1780976892523847E-5</v>
      </c>
      <c r="D66" s="21">
        <f>ED_CC*F66+ED_Acidification*L66+ED_Eutrophic*M66+ED_FreshWEcotox*P66+ED_MarEcotox*Q66</f>
        <v>4.8683080457812845E-5</v>
      </c>
      <c r="E66" s="27">
        <f>ResDam_Metal*V66+ResDam_Fossil*W66</f>
        <v>5.672166156835039</v>
      </c>
      <c r="F66" s="6">
        <v>2.5895030639099357</v>
      </c>
      <c r="G66" s="2">
        <v>1.3919286079951754E-7</v>
      </c>
      <c r="H66" s="2">
        <v>2.7319195675032264E-2</v>
      </c>
      <c r="I66" s="2">
        <v>3.3407595121333661E-3</v>
      </c>
      <c r="J66" s="2">
        <v>1.0210769870089851E-2</v>
      </c>
      <c r="K66" s="2">
        <v>1.0833686209216205</v>
      </c>
      <c r="L66" s="2">
        <v>8.7196468890760916E-3</v>
      </c>
      <c r="M66" s="2">
        <v>6.1335072565502939E-3</v>
      </c>
      <c r="N66" s="2">
        <v>3.9274814978727283E-3</v>
      </c>
      <c r="O66" s="2">
        <v>0.12868274021573697</v>
      </c>
      <c r="P66" s="2">
        <v>0.11213924230003627</v>
      </c>
      <c r="Q66" s="2">
        <v>0.16185570668908103</v>
      </c>
      <c r="R66" s="2">
        <v>1.8914298712572526</v>
      </c>
      <c r="S66" s="2">
        <v>3.7865356224178061E-2</v>
      </c>
      <c r="T66" s="2">
        <v>1.2412214957995557E-3</v>
      </c>
      <c r="U66" s="2">
        <v>1.567526641174935E-2</v>
      </c>
      <c r="V66" s="2">
        <v>0.14186800108093686</v>
      </c>
      <c r="W66" s="2">
        <v>0.35233494678019611</v>
      </c>
    </row>
    <row r="67" spans="1:23" x14ac:dyDescent="0.25">
      <c r="A67" s="2" t="s">
        <v>385</v>
      </c>
      <c r="B67" s="2" t="s">
        <v>89</v>
      </c>
      <c r="C67" s="16">
        <f>HH_ClimateChange*F67+HH_HumTox*H67+HH_NMVOC*I67+HH_PM*J67+HH_Radiation*K67</f>
        <v>1.436147401877293E-5</v>
      </c>
      <c r="D67" s="21">
        <f>ED_CC*F67+ED_Acidification*L67+ED_Eutrophic*M67+ED_FreshWEcotox*P67+ED_MarEcotox*Q67</f>
        <v>6.2577841525886634E-5</v>
      </c>
      <c r="E67" s="27">
        <f>ResDam_Metal*V67+ResDam_Fossil*W67</f>
        <v>5.6448417631851102</v>
      </c>
      <c r="F67" s="6">
        <v>3.3285561717762024</v>
      </c>
      <c r="G67" s="2">
        <v>7.6182157525473507E-7</v>
      </c>
      <c r="H67" s="2">
        <v>3.9694958348774359E-2</v>
      </c>
      <c r="I67" s="2">
        <v>7.8964501878115954E-3</v>
      </c>
      <c r="J67" s="2">
        <v>1.0190199919211164E-2</v>
      </c>
      <c r="K67" s="2">
        <v>4.2405148908107988E-2</v>
      </c>
      <c r="L67" s="2">
        <v>6.836525210707288E-2</v>
      </c>
      <c r="M67" s="2">
        <v>3.2684938439016481E-4</v>
      </c>
      <c r="N67" s="2">
        <v>4.0089849235503718E-2</v>
      </c>
      <c r="O67" s="2">
        <v>6.7262820716764725E-5</v>
      </c>
      <c r="P67" s="2">
        <v>1.2635162359549009E-3</v>
      </c>
      <c r="Q67" s="2">
        <v>6.4234832634139938E-4</v>
      </c>
      <c r="R67" s="2">
        <v>4.8504564542394411</v>
      </c>
      <c r="S67" s="2">
        <v>0</v>
      </c>
      <c r="T67" s="2">
        <v>0</v>
      </c>
      <c r="U67" s="2">
        <v>6.2270973968308911E-3</v>
      </c>
      <c r="V67" s="2">
        <v>8.8233296968175355E-3</v>
      </c>
      <c r="W67" s="2">
        <v>0.35122656472382002</v>
      </c>
    </row>
    <row r="68" spans="1:23" x14ac:dyDescent="0.25">
      <c r="A68" s="2" t="s">
        <v>385</v>
      </c>
      <c r="B68" s="2" t="s">
        <v>88</v>
      </c>
      <c r="C68" s="16">
        <f>HH_ClimateChange*F68+HH_HumTox*H68+HH_NMVOC*I68+HH_PM*J68+HH_Radiation*K68</f>
        <v>1.4294219527038367E-5</v>
      </c>
      <c r="D68" s="21">
        <f>ED_CC*F68+ED_Acidification*L68+ED_Eutrophic*M68+ED_FreshWEcotox*P68+ED_MarEcotox*Q68</f>
        <v>6.2284792329639021E-5</v>
      </c>
      <c r="E68" s="27">
        <f>ResDam_Metal*V68+ResDam_Fossil*W68</f>
        <v>5.6192215770611398</v>
      </c>
      <c r="F68" s="6">
        <v>3.312968696458261</v>
      </c>
      <c r="G68" s="2">
        <v>7.5847119809847027E-7</v>
      </c>
      <c r="H68" s="2">
        <v>3.9530521277354964E-2</v>
      </c>
      <c r="I68" s="2">
        <v>7.8616569466796616E-3</v>
      </c>
      <c r="J68" s="2">
        <v>1.0142418764597568E-2</v>
      </c>
      <c r="K68" s="2">
        <v>4.2228912160638843E-2</v>
      </c>
      <c r="L68" s="2">
        <v>6.8041981257772069E-2</v>
      </c>
      <c r="M68" s="2">
        <v>3.2529734591035147E-4</v>
      </c>
      <c r="N68" s="2">
        <v>3.9899511388476985E-2</v>
      </c>
      <c r="O68" s="2">
        <v>6.6963881951379687E-5</v>
      </c>
      <c r="P68" s="2">
        <v>1.2576145382164814E-3</v>
      </c>
      <c r="Q68" s="2">
        <v>6.3949622821373895E-4</v>
      </c>
      <c r="R68" s="2">
        <v>4.8274170629975632</v>
      </c>
      <c r="S68" s="2">
        <v>0</v>
      </c>
      <c r="T68" s="2">
        <v>0</v>
      </c>
      <c r="U68" s="2">
        <v>6.1987571303262498E-3</v>
      </c>
      <c r="V68" s="2">
        <v>8.7887793598410719E-3</v>
      </c>
      <c r="W68" s="2">
        <v>0.34963243181934728</v>
      </c>
    </row>
    <row r="69" spans="1:23" x14ac:dyDescent="0.25">
      <c r="A69" s="2" t="s">
        <v>385</v>
      </c>
      <c r="B69" s="2" t="s">
        <v>85</v>
      </c>
      <c r="C69" s="16">
        <f>HH_ClimateChange*F69+HH_HumTox*H69+HH_NMVOC*I69+HH_PM*J69+HH_Radiation*K69</f>
        <v>1.4287017152983624E-5</v>
      </c>
      <c r="D69" s="21">
        <f>ED_CC*F69+ED_Acidification*L69+ED_Eutrophic*M69+ED_FreshWEcotox*P69+ED_MarEcotox*Q69</f>
        <v>6.2253409296723591E-5</v>
      </c>
      <c r="E69" s="27">
        <f>ResDam_Metal*V69+ResDam_Fossil*W69</f>
        <v>5.6164778768404116</v>
      </c>
      <c r="F69" s="6">
        <v>3.311299412743324</v>
      </c>
      <c r="G69" s="2">
        <v>7.5811240169868305E-7</v>
      </c>
      <c r="H69" s="2">
        <v>3.9512911490019058E-2</v>
      </c>
      <c r="I69" s="2">
        <v>7.8579308916497895E-3</v>
      </c>
      <c r="J69" s="2">
        <v>1.0137301816429212E-2</v>
      </c>
      <c r="K69" s="2">
        <v>4.2210038730110602E-2</v>
      </c>
      <c r="L69" s="2">
        <v>6.8007361747348144E-2</v>
      </c>
      <c r="M69" s="2">
        <v>3.2513113602026568E-4</v>
      </c>
      <c r="N69" s="2">
        <v>3.9879127852214875E-2</v>
      </c>
      <c r="O69" s="2">
        <v>6.6931868196577009E-5</v>
      </c>
      <c r="P69" s="2">
        <v>1.2569825174610805E-3</v>
      </c>
      <c r="Q69" s="2">
        <v>6.3919079318588501E-4</v>
      </c>
      <c r="R69" s="2">
        <v>4.8249497435749067</v>
      </c>
      <c r="S69" s="2">
        <v>0</v>
      </c>
      <c r="T69" s="2">
        <v>0</v>
      </c>
      <c r="U69" s="2">
        <v>6.1957221330359077E-3</v>
      </c>
      <c r="V69" s="2">
        <v>8.785079317744195E-3</v>
      </c>
      <c r="W69" s="2">
        <v>0.34946171398065917</v>
      </c>
    </row>
    <row r="70" spans="1:23" x14ac:dyDescent="0.25">
      <c r="A70" s="2" t="s">
        <v>385</v>
      </c>
      <c r="B70" s="2" t="s">
        <v>97</v>
      </c>
      <c r="C70" s="16">
        <f>HH_ClimateChange*F70+HH_HumTox*H70+HH_NMVOC*I70+HH_PM*J70+HH_Radiation*K70</f>
        <v>1.4287017152983619E-5</v>
      </c>
      <c r="D70" s="21">
        <f>ED_CC*F70+ED_Acidification*L70+ED_Eutrophic*M70+ED_FreshWEcotox*P70+ED_MarEcotox*Q70</f>
        <v>6.2253409296723577E-5</v>
      </c>
      <c r="E70" s="27">
        <f>ResDam_Metal*V70+ResDam_Fossil*W70</f>
        <v>5.6164778768404098</v>
      </c>
      <c r="F70" s="6">
        <v>3.3112994127433231</v>
      </c>
      <c r="G70" s="2">
        <v>7.5811240169868273E-7</v>
      </c>
      <c r="H70" s="2">
        <v>3.9512911490019044E-2</v>
      </c>
      <c r="I70" s="2">
        <v>7.8579308916497878E-3</v>
      </c>
      <c r="J70" s="2">
        <v>1.013730181642921E-2</v>
      </c>
      <c r="K70" s="2">
        <v>4.2210038730110602E-2</v>
      </c>
      <c r="L70" s="2">
        <v>6.8007361747348144E-2</v>
      </c>
      <c r="M70" s="2">
        <v>3.2513113602026562E-4</v>
      </c>
      <c r="N70" s="2">
        <v>3.9879127852214875E-2</v>
      </c>
      <c r="O70" s="2">
        <v>6.6931868196577009E-5</v>
      </c>
      <c r="P70" s="2">
        <v>1.2569825174610801E-3</v>
      </c>
      <c r="Q70" s="2">
        <v>6.391907931858848E-4</v>
      </c>
      <c r="R70" s="2">
        <v>4.8249497435749049</v>
      </c>
      <c r="S70" s="2">
        <v>0</v>
      </c>
      <c r="T70" s="2">
        <v>0</v>
      </c>
      <c r="U70" s="2">
        <v>6.1957221330359077E-3</v>
      </c>
      <c r="V70" s="2">
        <v>8.7850793177441915E-3</v>
      </c>
      <c r="W70" s="2">
        <v>0.34946171398065906</v>
      </c>
    </row>
    <row r="71" spans="1:23" x14ac:dyDescent="0.25">
      <c r="A71" s="2" t="s">
        <v>385</v>
      </c>
      <c r="B71" s="2" t="s">
        <v>90</v>
      </c>
      <c r="C71" s="16">
        <f>HH_ClimateChange*F71+HH_HumTox*H71+HH_NMVOC*I71+HH_PM*J71+HH_Radiation*K71</f>
        <v>1.4267623105974757E-5</v>
      </c>
      <c r="D71" s="21">
        <f>ED_CC*F71+ED_Acidification*L71+ED_Eutrophic*M71+ED_FreshWEcotox*P71+ED_MarEcotox*Q71</f>
        <v>6.2168903269819569E-5</v>
      </c>
      <c r="E71" s="27">
        <f>ResDam_Metal*V71+ResDam_Fossil*W71</f>
        <v>5.6090898335848696</v>
      </c>
      <c r="F71" s="6">
        <v>3.3068044827948704</v>
      </c>
      <c r="G71" s="2">
        <v>7.5714625995275315E-7</v>
      </c>
      <c r="H71" s="2">
        <v>3.9465493091472612E-2</v>
      </c>
      <c r="I71" s="2">
        <v>7.8478976323580994E-3</v>
      </c>
      <c r="J71" s="2">
        <v>1.0123523257781089E-2</v>
      </c>
      <c r="K71" s="2">
        <v>4.215921768192548E-2</v>
      </c>
      <c r="L71" s="2">
        <v>6.79141407611175E-2</v>
      </c>
      <c r="M71" s="2">
        <v>3.2468357770169462E-4</v>
      </c>
      <c r="N71" s="2">
        <v>3.9824240497369157E-2</v>
      </c>
      <c r="O71" s="2">
        <v>6.6845663806072773E-5</v>
      </c>
      <c r="P71" s="2">
        <v>1.2552806563597761E-3</v>
      </c>
      <c r="Q71" s="2">
        <v>6.3836833919455769E-4</v>
      </c>
      <c r="R71" s="2">
        <v>4.818305919121304</v>
      </c>
      <c r="S71" s="2">
        <v>0</v>
      </c>
      <c r="T71" s="2">
        <v>0</v>
      </c>
      <c r="U71" s="2">
        <v>6.1875497054900376E-3</v>
      </c>
      <c r="V71" s="2">
        <v>8.7751161042515045E-3</v>
      </c>
      <c r="W71" s="2">
        <v>0.34900201697469918</v>
      </c>
    </row>
    <row r="72" spans="1:23" x14ac:dyDescent="0.25">
      <c r="A72" s="2" t="s">
        <v>385</v>
      </c>
      <c r="B72" s="2" t="s">
        <v>87</v>
      </c>
      <c r="C72" s="16">
        <f>HH_ClimateChange*F72+HH_HumTox*H72+HH_NMVOC*I72+HH_PM*J72+HH_Radiation*K72</f>
        <v>1.4115028186652192E-5</v>
      </c>
      <c r="D72" s="21">
        <f>ED_CC*F72+ED_Acidification*L72+ED_Eutrophic*M72+ED_FreshWEcotox*P72+ED_MarEcotox*Q72</f>
        <v>6.1503998706486702E-5</v>
      </c>
      <c r="E72" s="27">
        <f>ResDam_Metal*V72+ResDam_Fossil*W72</f>
        <v>5.5509597350028086</v>
      </c>
      <c r="F72" s="6">
        <v>3.2714377812224136</v>
      </c>
      <c r="G72" s="2">
        <v>7.4954452929246972E-7</v>
      </c>
      <c r="H72" s="2">
        <v>3.9092398878733454E-2</v>
      </c>
      <c r="I72" s="2">
        <v>7.7689546251839148E-3</v>
      </c>
      <c r="J72" s="2">
        <v>1.0015111741384872E-2</v>
      </c>
      <c r="K72" s="2">
        <v>4.1759350973128273E-2</v>
      </c>
      <c r="L72" s="2">
        <v>6.7180665748577326E-2</v>
      </c>
      <c r="M72" s="2">
        <v>3.2116212983249729E-4</v>
      </c>
      <c r="N72" s="2">
        <v>3.9392379551550047E-2</v>
      </c>
      <c r="O72" s="2">
        <v>6.6167396293973283E-5</v>
      </c>
      <c r="P72" s="2">
        <v>1.2418901887934679E-3</v>
      </c>
      <c r="Q72" s="2">
        <v>6.318971627353241E-4</v>
      </c>
      <c r="R72" s="2">
        <v>4.7660314322116264</v>
      </c>
      <c r="S72" s="2">
        <v>0</v>
      </c>
      <c r="T72" s="2">
        <v>0</v>
      </c>
      <c r="U72" s="2">
        <v>6.1232479678763815E-3</v>
      </c>
      <c r="V72" s="2">
        <v>8.6967242266606567E-3</v>
      </c>
      <c r="W72" s="2">
        <v>0.34538506031242083</v>
      </c>
    </row>
    <row r="73" spans="1:23" x14ac:dyDescent="0.25">
      <c r="A73" s="2" t="s">
        <v>385</v>
      </c>
      <c r="B73" s="2" t="s">
        <v>70</v>
      </c>
      <c r="C73" s="16">
        <f>HH_ClimateChange*F73+HH_HumTox*H73+HH_NMVOC*I73+HH_PM*J73+HH_Radiation*K73</f>
        <v>1.4159010543540219E-5</v>
      </c>
      <c r="D73" s="21">
        <f>ED_CC*F73+ED_Acidification*L73+ED_Eutrophic*M73+ED_FreshWEcotox*P73+ED_MarEcotox*Q73</f>
        <v>6.1695309152315033E-5</v>
      </c>
      <c r="E73" s="27">
        <f>ResDam_Metal*V73+ResDam_Fossil*W73</f>
        <v>5.3937882229264789</v>
      </c>
      <c r="F73" s="6">
        <v>3.2816131931373924</v>
      </c>
      <c r="G73" s="2">
        <v>7.05351036888632E-7</v>
      </c>
      <c r="H73" s="2">
        <v>3.4618746910838459E-2</v>
      </c>
      <c r="I73" s="2">
        <v>7.3249809094579421E-3</v>
      </c>
      <c r="J73" s="2">
        <v>1.0059311348699095E-2</v>
      </c>
      <c r="K73" s="2">
        <v>3.7102919094589043E-2</v>
      </c>
      <c r="L73" s="2">
        <v>6.8057838898469614E-2</v>
      </c>
      <c r="M73" s="2">
        <v>3.2674887034144775E-4</v>
      </c>
      <c r="N73" s="2">
        <v>4.0071607313940653E-2</v>
      </c>
      <c r="O73" s="2">
        <v>6.2935233347169339E-5</v>
      </c>
      <c r="P73" s="2">
        <v>1.2424776152181569E-3</v>
      </c>
      <c r="Q73" s="2">
        <v>6.0044892793394394E-4</v>
      </c>
      <c r="R73" s="2">
        <v>4.8504564542394411</v>
      </c>
      <c r="S73" s="2">
        <v>0</v>
      </c>
      <c r="T73" s="2">
        <v>0</v>
      </c>
      <c r="U73" s="2">
        <v>5.9664436069146037E-3</v>
      </c>
      <c r="V73" s="2">
        <v>7.2738425778808326E-3</v>
      </c>
      <c r="W73" s="2">
        <v>0.33561096099453391</v>
      </c>
    </row>
    <row r="74" spans="1:23" x14ac:dyDescent="0.25">
      <c r="A74" s="2" t="s">
        <v>385</v>
      </c>
      <c r="B74" s="2" t="s">
        <v>69</v>
      </c>
      <c r="C74" s="16">
        <f>HH_ClimateChange*F74+HH_HumTox*H74+HH_NMVOC*I74+HH_PM*J74+HH_Radiation*K74</f>
        <v>1.4091756051805659E-5</v>
      </c>
      <c r="D74" s="21">
        <f>ED_CC*F74+ED_Acidification*L74+ED_Eutrophic*M74+ED_FreshWEcotox*P74+ED_MarEcotox*Q74</f>
        <v>6.1402259956067447E-5</v>
      </c>
      <c r="E74" s="27">
        <f>ResDam_Metal*V74+ResDam_Fossil*W74</f>
        <v>5.3681680368025049</v>
      </c>
      <c r="F74" s="6">
        <v>3.2660257178194532</v>
      </c>
      <c r="G74" s="2">
        <v>7.0200065973236699E-7</v>
      </c>
      <c r="H74" s="2">
        <v>3.4454309839419064E-2</v>
      </c>
      <c r="I74" s="2">
        <v>7.29018766832601E-3</v>
      </c>
      <c r="J74" s="2">
        <v>1.0011530194085495E-2</v>
      </c>
      <c r="K74" s="2">
        <v>3.6926682347119884E-2</v>
      </c>
      <c r="L74" s="2">
        <v>6.7734568049168803E-2</v>
      </c>
      <c r="M74" s="2">
        <v>3.2519683186163435E-4</v>
      </c>
      <c r="N74" s="2">
        <v>3.9881269466913935E-2</v>
      </c>
      <c r="O74" s="2">
        <v>6.263629458178426E-5</v>
      </c>
      <c r="P74" s="2">
        <v>1.2365759174797382E-3</v>
      </c>
      <c r="Q74" s="2">
        <v>5.9759682980628341E-4</v>
      </c>
      <c r="R74" s="2">
        <v>4.8274170629975632</v>
      </c>
      <c r="S74" s="2">
        <v>0</v>
      </c>
      <c r="T74" s="2">
        <v>0</v>
      </c>
      <c r="U74" s="2">
        <v>5.9381033404099625E-3</v>
      </c>
      <c r="V74" s="2">
        <v>7.2392922409043707E-3</v>
      </c>
      <c r="W74" s="2">
        <v>0.334016828090061</v>
      </c>
    </row>
    <row r="75" spans="1:23" x14ac:dyDescent="0.25">
      <c r="A75" s="2" t="s">
        <v>385</v>
      </c>
      <c r="B75" s="2" t="s">
        <v>67</v>
      </c>
      <c r="C75" s="16">
        <f>HH_ClimateChange*F75+HH_HumTox*H75+HH_NMVOC*I75+HH_PM*J75+HH_Radiation*K75</f>
        <v>1.4084553677750916E-5</v>
      </c>
      <c r="D75" s="21">
        <f>ED_CC*F75+ED_Acidification*L75+ED_Eutrophic*M75+ED_FreshWEcotox*P75+ED_MarEcotox*Q75</f>
        <v>6.137087692315199E-5</v>
      </c>
      <c r="E75" s="27">
        <f>ResDam_Metal*V75+ResDam_Fossil*W75</f>
        <v>5.3654243365817784</v>
      </c>
      <c r="F75" s="6">
        <v>3.2643564341045157</v>
      </c>
      <c r="G75" s="2">
        <v>7.0164186333257977E-7</v>
      </c>
      <c r="H75" s="2">
        <v>3.4436700052083186E-2</v>
      </c>
      <c r="I75" s="2">
        <v>7.2864616132961389E-3</v>
      </c>
      <c r="J75" s="2">
        <v>1.0006413245917141E-2</v>
      </c>
      <c r="K75" s="2">
        <v>3.6907808916591636E-2</v>
      </c>
      <c r="L75" s="2">
        <v>6.7699948538744892E-2</v>
      </c>
      <c r="M75" s="2">
        <v>3.2503062197154867E-4</v>
      </c>
      <c r="N75" s="2">
        <v>3.9860885930651832E-2</v>
      </c>
      <c r="O75" s="2">
        <v>6.2604280826981636E-5</v>
      </c>
      <c r="P75" s="2">
        <v>1.2359438967243376E-3</v>
      </c>
      <c r="Q75" s="2">
        <v>5.9729139477842936E-4</v>
      </c>
      <c r="R75" s="2">
        <v>4.8249497435749067</v>
      </c>
      <c r="S75" s="2">
        <v>0</v>
      </c>
      <c r="T75" s="2">
        <v>0</v>
      </c>
      <c r="U75" s="2">
        <v>5.9350683431196212E-3</v>
      </c>
      <c r="V75" s="2">
        <v>7.2355921988074929E-3</v>
      </c>
      <c r="W75" s="2">
        <v>0.33384611025137295</v>
      </c>
    </row>
    <row r="76" spans="1:23" x14ac:dyDescent="0.25">
      <c r="A76" s="2" t="s">
        <v>385</v>
      </c>
      <c r="B76" s="2" t="s">
        <v>72</v>
      </c>
      <c r="C76" s="16">
        <f>HH_ClimateChange*F76+HH_HumTox*H76+HH_NMVOC*I76+HH_PM*J76+HH_Radiation*K76</f>
        <v>1.4084553677750913E-5</v>
      </c>
      <c r="D76" s="21">
        <f>ED_CC*F76+ED_Acidification*L76+ED_Eutrophic*M76+ED_FreshWEcotox*P76+ED_MarEcotox*Q76</f>
        <v>6.1370876923151976E-5</v>
      </c>
      <c r="E76" s="27">
        <f>ResDam_Metal*V76+ResDam_Fossil*W76</f>
        <v>5.3654243365817775</v>
      </c>
      <c r="F76" s="6">
        <v>3.2643564341045148</v>
      </c>
      <c r="G76" s="2">
        <v>7.0164186333257945E-7</v>
      </c>
      <c r="H76" s="2">
        <v>3.4436700052083179E-2</v>
      </c>
      <c r="I76" s="2">
        <v>7.2864616132961354E-3</v>
      </c>
      <c r="J76" s="2">
        <v>1.0006413245917141E-2</v>
      </c>
      <c r="K76" s="2">
        <v>3.6907808916591636E-2</v>
      </c>
      <c r="L76" s="2">
        <v>6.7699948538744892E-2</v>
      </c>
      <c r="M76" s="2">
        <v>3.2503062197154862E-4</v>
      </c>
      <c r="N76" s="2">
        <v>3.9860885930651832E-2</v>
      </c>
      <c r="O76" s="2">
        <v>6.2604280826981622E-5</v>
      </c>
      <c r="P76" s="2">
        <v>1.2359438967243371E-3</v>
      </c>
      <c r="Q76" s="2">
        <v>5.9729139477842914E-4</v>
      </c>
      <c r="R76" s="2">
        <v>4.8249497435749049</v>
      </c>
      <c r="S76" s="2">
        <v>0</v>
      </c>
      <c r="T76" s="2">
        <v>0</v>
      </c>
      <c r="U76" s="2">
        <v>5.9350683431196212E-3</v>
      </c>
      <c r="V76" s="2">
        <v>7.2355921988074912E-3</v>
      </c>
      <c r="W76" s="2">
        <v>0.3338461102513729</v>
      </c>
    </row>
    <row r="77" spans="1:23" x14ac:dyDescent="0.25">
      <c r="A77" s="2" t="s">
        <v>385</v>
      </c>
      <c r="B77" s="2" t="s">
        <v>71</v>
      </c>
      <c r="C77" s="16">
        <f>HH_ClimateChange*F77+HH_HumTox*H77+HH_NMVOC*I77+HH_PM*J77+HH_Radiation*K77</f>
        <v>1.4065159630742042E-5</v>
      </c>
      <c r="D77" s="21">
        <f>ED_CC*F77+ED_Acidification*L77+ED_Eutrophic*M77+ED_FreshWEcotox*P77+ED_MarEcotox*Q77</f>
        <v>6.1286370896247968E-5</v>
      </c>
      <c r="E77" s="27">
        <f>ResDam_Metal*V77+ResDam_Fossil*W77</f>
        <v>5.3580362933262347</v>
      </c>
      <c r="F77" s="6">
        <v>3.2598615041560612</v>
      </c>
      <c r="G77" s="2">
        <v>7.0067572158664955E-7</v>
      </c>
      <c r="H77" s="2">
        <v>3.4389281653536739E-2</v>
      </c>
      <c r="I77" s="2">
        <v>7.2764283540044435E-3</v>
      </c>
      <c r="J77" s="2">
        <v>9.9926346872690145E-3</v>
      </c>
      <c r="K77" s="2">
        <v>3.6856987868406507E-2</v>
      </c>
      <c r="L77" s="2">
        <v>6.7606727552514206E-2</v>
      </c>
      <c r="M77" s="2">
        <v>3.2458306365297734E-4</v>
      </c>
      <c r="N77" s="2">
        <v>3.9805998575806099E-2</v>
      </c>
      <c r="O77" s="2">
        <v>6.2518076436477333E-5</v>
      </c>
      <c r="P77" s="2">
        <v>1.2342420356230327E-3</v>
      </c>
      <c r="Q77" s="2">
        <v>5.9646894078710193E-4</v>
      </c>
      <c r="R77" s="2">
        <v>4.8183059191213022</v>
      </c>
      <c r="S77" s="2">
        <v>0</v>
      </c>
      <c r="T77" s="2">
        <v>0</v>
      </c>
      <c r="U77" s="2">
        <v>5.9268959155737502E-3</v>
      </c>
      <c r="V77" s="2">
        <v>7.2256289853147998E-3</v>
      </c>
      <c r="W77" s="2">
        <v>0.33338641324541285</v>
      </c>
    </row>
    <row r="78" spans="1:23" x14ac:dyDescent="0.25">
      <c r="A78" s="2" t="s">
        <v>385</v>
      </c>
      <c r="B78" s="2" t="s">
        <v>68</v>
      </c>
      <c r="C78" s="16">
        <f>HH_ClimateChange*F78+HH_HumTox*H78+HH_NMVOC*I78+HH_PM*J78+HH_Radiation*K78</f>
        <v>1.3912564711419489E-5</v>
      </c>
      <c r="D78" s="21">
        <f>ED_CC*F78+ED_Acidification*L78+ED_Eutrophic*M78+ED_FreshWEcotox*P78+ED_MarEcotox*Q78</f>
        <v>6.0621466332915156E-5</v>
      </c>
      <c r="E78" s="27">
        <f>ResDam_Metal*V78+ResDam_Fossil*W78</f>
        <v>5.2999061947441763</v>
      </c>
      <c r="F78" s="6">
        <v>3.2244948025836067</v>
      </c>
      <c r="G78" s="2">
        <v>6.9307399092636655E-7</v>
      </c>
      <c r="H78" s="2">
        <v>3.4016187440797596E-2</v>
      </c>
      <c r="I78" s="2">
        <v>7.1974853468302633E-3</v>
      </c>
      <c r="J78" s="2">
        <v>9.8842231708728048E-3</v>
      </c>
      <c r="K78" s="2">
        <v>3.6457121159609349E-2</v>
      </c>
      <c r="L78" s="2">
        <v>6.687325253997406E-2</v>
      </c>
      <c r="M78" s="2">
        <v>3.2106161578378028E-4</v>
      </c>
      <c r="N78" s="2">
        <v>3.9374137629987004E-2</v>
      </c>
      <c r="O78" s="2">
        <v>6.1839808924377842E-5</v>
      </c>
      <c r="P78" s="2">
        <v>1.2208515680567249E-3</v>
      </c>
      <c r="Q78" s="2">
        <v>5.8999776432786899E-4</v>
      </c>
      <c r="R78" s="2">
        <v>4.7660314322116273</v>
      </c>
      <c r="S78" s="2">
        <v>0</v>
      </c>
      <c r="T78" s="2">
        <v>0</v>
      </c>
      <c r="U78" s="2">
        <v>5.8625941779600959E-3</v>
      </c>
      <c r="V78" s="2">
        <v>7.1472371077239581E-3</v>
      </c>
      <c r="W78" s="2">
        <v>0.32976945658313467</v>
      </c>
    </row>
    <row r="79" spans="1:23" x14ac:dyDescent="0.25">
      <c r="A79" s="2" t="s">
        <v>385</v>
      </c>
      <c r="B79" s="2" t="s">
        <v>165</v>
      </c>
      <c r="C79" s="16">
        <f>HH_ClimateChange*F79+HH_HumTox*H79+HH_NMVOC*I79+HH_PM*J79+HH_Radiation*K79</f>
        <v>5.6675667409069959E-6</v>
      </c>
      <c r="D79" s="21">
        <f>ED_CC*F79+ED_Acidification*L79+ED_Eutrophic*M79+ED_FreshWEcotox*P79+ED_MarEcotox*Q79</f>
        <v>2.8240117799972716E-5</v>
      </c>
      <c r="E79" s="27">
        <f>ResDam_Metal*V79+ResDam_Fossil*W79</f>
        <v>5.2201798278388543</v>
      </c>
      <c r="F79" s="6">
        <v>1.5021228393873141</v>
      </c>
      <c r="G79" s="2">
        <v>6.0268759646143223E-8</v>
      </c>
      <c r="H79" s="2">
        <v>7.190717002224103E-3</v>
      </c>
      <c r="I79" s="2">
        <v>4.8782551576886029E-4</v>
      </c>
      <c r="J79" s="2">
        <v>1.473326792518823E-3</v>
      </c>
      <c r="K79" s="2">
        <v>0.42671228694867236</v>
      </c>
      <c r="L79" s="2">
        <v>7.0506905458716908E-3</v>
      </c>
      <c r="M79" s="2">
        <v>2.3863058368619838E-3</v>
      </c>
      <c r="N79" s="2">
        <v>5.0869746745191822E-4</v>
      </c>
      <c r="O79" s="2">
        <v>1.3261365938871934E-2</v>
      </c>
      <c r="P79" s="2">
        <v>1.2689647232527088E-2</v>
      </c>
      <c r="Q79" s="2">
        <v>6.9532379924208187E-2</v>
      </c>
      <c r="R79" s="2">
        <v>9.1451839763652371E-2</v>
      </c>
      <c r="S79" s="2">
        <v>1.6580659988670768E-2</v>
      </c>
      <c r="T79" s="2">
        <v>1.6994415393304524E-4</v>
      </c>
      <c r="U79" s="2">
        <v>-2.1099978015602181E-3</v>
      </c>
      <c r="V79" s="2">
        <v>2.4046857090327851E-2</v>
      </c>
      <c r="W79" s="2">
        <v>0.32473307265444279</v>
      </c>
    </row>
    <row r="80" spans="1:23" x14ac:dyDescent="0.25">
      <c r="A80" s="2" t="s">
        <v>385</v>
      </c>
      <c r="B80" s="2" t="s">
        <v>194</v>
      </c>
      <c r="C80" s="16">
        <f>HH_ClimateChange*F80+HH_HumTox*H80+HH_NMVOC*I80+HH_PM*J80+HH_Radiation*K80</f>
        <v>5.0729428134319465E-6</v>
      </c>
      <c r="D80" s="21">
        <f>ED_CC*F80+ED_Acidification*L80+ED_Eutrophic*M80+ED_FreshWEcotox*P80+ED_MarEcotox*Q80</f>
        <v>2.3768086103398012E-5</v>
      </c>
      <c r="E80" s="27">
        <f>ResDam_Metal*V80+ResDam_Fossil*W80</f>
        <v>4.9689089161051161</v>
      </c>
      <c r="F80" s="6">
        <v>1.2641685065122217</v>
      </c>
      <c r="G80" s="2">
        <v>7.1547500778383915E-7</v>
      </c>
      <c r="H80" s="2">
        <v>3.6883391557169069E-2</v>
      </c>
      <c r="I80" s="2">
        <v>8.8292149853747819E-3</v>
      </c>
      <c r="J80" s="2">
        <v>2.3404949249628861E-3</v>
      </c>
      <c r="K80" s="2">
        <v>6.2192781051896018E-2</v>
      </c>
      <c r="L80" s="2">
        <v>8.456838482454352E-3</v>
      </c>
      <c r="M80" s="2">
        <v>3.6318047999389355E-2</v>
      </c>
      <c r="N80" s="2">
        <v>9.7455429234318668E-3</v>
      </c>
      <c r="O80" s="2">
        <v>4.6132046481859863E-5</v>
      </c>
      <c r="P80" s="2">
        <v>3.8358537912161267E-4</v>
      </c>
      <c r="Q80" s="2">
        <v>4.1965089229886303E-4</v>
      </c>
      <c r="R80" s="2">
        <v>0.81147210429397754</v>
      </c>
      <c r="S80" s="2">
        <v>0</v>
      </c>
      <c r="T80" s="2">
        <v>0</v>
      </c>
      <c r="U80" s="2">
        <v>3.309018957555851E-3</v>
      </c>
      <c r="V80" s="2">
        <v>5.9487372915745379E-3</v>
      </c>
      <c r="W80" s="2">
        <v>0.30917757195947532</v>
      </c>
    </row>
    <row r="81" spans="1:23" x14ac:dyDescent="0.25">
      <c r="A81" s="2" t="s">
        <v>385</v>
      </c>
      <c r="B81" s="2" t="s">
        <v>313</v>
      </c>
      <c r="C81" s="16">
        <f>HH_ClimateChange*F81+HH_HumTox*H81+HH_NMVOC*I81+HH_PM*J81+HH_Radiation*K81</f>
        <v>7.8998843733729278E-6</v>
      </c>
      <c r="D81" s="21">
        <f>ED_CC*F81+ED_Acidification*L81+ED_Eutrophic*M81+ED_FreshWEcotox*P81+ED_MarEcotox*Q81</f>
        <v>3.5468176447734868E-5</v>
      </c>
      <c r="E81" s="27">
        <f>ResDam_Metal*V81+ResDam_Fossil*W81</f>
        <v>4.6645385572677727</v>
      </c>
      <c r="F81" s="6">
        <v>1.8865838628773146</v>
      </c>
      <c r="G81" s="2">
        <v>1.1045585480972727E-7</v>
      </c>
      <c r="H81" s="2">
        <v>0.14195326775641226</v>
      </c>
      <c r="I81" s="2">
        <v>6.4461876627903434E-3</v>
      </c>
      <c r="J81" s="2">
        <v>4.5240382674492929E-3</v>
      </c>
      <c r="K81" s="2">
        <v>0.12843758465849878</v>
      </c>
      <c r="L81" s="2">
        <v>2.2200352062608335E-2</v>
      </c>
      <c r="M81" s="2">
        <v>1.4389224360943187E-3</v>
      </c>
      <c r="N81" s="2">
        <v>1.2541004475158825E-2</v>
      </c>
      <c r="O81" s="2">
        <v>2.6386990261405728E-3</v>
      </c>
      <c r="P81" s="2">
        <v>8.1797924908201508E-2</v>
      </c>
      <c r="Q81" s="2">
        <v>1.4152415821431449E-2</v>
      </c>
      <c r="R81" s="2">
        <v>8.5167541750782778</v>
      </c>
      <c r="S81" s="2">
        <v>5.5403930002512411E-2</v>
      </c>
      <c r="T81" s="2">
        <v>2.5123128718974538E-4</v>
      </c>
      <c r="U81" s="2">
        <v>5.1872010315549433E-3</v>
      </c>
      <c r="V81" s="2">
        <v>8.87216315624305E-2</v>
      </c>
      <c r="W81" s="2">
        <v>0.28986900812763278</v>
      </c>
    </row>
    <row r="82" spans="1:23" x14ac:dyDescent="0.25">
      <c r="A82" s="2" t="s">
        <v>385</v>
      </c>
      <c r="B82" s="2" t="s">
        <v>312</v>
      </c>
      <c r="C82" s="16">
        <f>HH_ClimateChange*F82+HH_HumTox*H82+HH_NMVOC*I82+HH_PM*J82+HH_Radiation*K82</f>
        <v>7.8998507261167937E-6</v>
      </c>
      <c r="D82" s="21">
        <f>ED_CC*F82+ED_Acidification*L82+ED_Eutrophic*M82+ED_FreshWEcotox*P82+ED_MarEcotox*Q82</f>
        <v>3.5468035079138324E-5</v>
      </c>
      <c r="E82" s="27">
        <f>ResDam_Metal*V82+ResDam_Fossil*W82</f>
        <v>4.6644728500854411</v>
      </c>
      <c r="F82" s="6">
        <v>1.8865763433955385</v>
      </c>
      <c r="G82" s="2">
        <v>1.1045644075553435E-7</v>
      </c>
      <c r="H82" s="2">
        <v>0.14194973570046585</v>
      </c>
      <c r="I82" s="2">
        <v>6.4461648667527007E-3</v>
      </c>
      <c r="J82" s="2">
        <v>4.5240198546438997E-3</v>
      </c>
      <c r="K82" s="2">
        <v>0.12843799822616231</v>
      </c>
      <c r="L82" s="2">
        <v>2.2200241320697003E-2</v>
      </c>
      <c r="M82" s="2">
        <v>1.4389079342800001E-3</v>
      </c>
      <c r="N82" s="2">
        <v>1.2540983264668411E-2</v>
      </c>
      <c r="O82" s="2">
        <v>2.6386883406055088E-3</v>
      </c>
      <c r="P82" s="2">
        <v>8.179743051678405E-2</v>
      </c>
      <c r="Q82" s="2">
        <v>1.41524081552466E-2</v>
      </c>
      <c r="R82" s="2">
        <v>8.5167546230000006</v>
      </c>
      <c r="S82" s="2">
        <v>5.5404275029999998E-2</v>
      </c>
      <c r="T82" s="2">
        <v>2.5122260870000007E-4</v>
      </c>
      <c r="U82" s="2">
        <v>5.1872287000000001E-3</v>
      </c>
      <c r="V82" s="2">
        <v>8.8721523069102012E-2</v>
      </c>
      <c r="W82" s="2">
        <v>0.28986491980000001</v>
      </c>
    </row>
    <row r="83" spans="1:23" x14ac:dyDescent="0.25">
      <c r="A83" s="2" t="s">
        <v>385</v>
      </c>
      <c r="B83" s="2" t="s">
        <v>261</v>
      </c>
      <c r="C83" s="16">
        <f>HH_ClimateChange*F83+HH_HumTox*H83+HH_NMVOC*I83+HH_PM*J83+HH_Radiation*K83</f>
        <v>4.9540427664236798E-6</v>
      </c>
      <c r="D83" s="21">
        <f>ED_CC*F83+ED_Acidification*L83+ED_Eutrophic*M83+ED_FreshWEcotox*P83+ED_MarEcotox*Q83</f>
        <v>2.2704840843097235E-5</v>
      </c>
      <c r="E83" s="27">
        <f>ResDam_Metal*V83+ResDam_Fossil*W83</f>
        <v>4.6266617360167253</v>
      </c>
      <c r="F83" s="6">
        <v>1.2076964670188719</v>
      </c>
      <c r="G83" s="2">
        <v>9.6292054325016756E-8</v>
      </c>
      <c r="H83" s="2">
        <v>0.35800820198660505</v>
      </c>
      <c r="I83" s="2">
        <v>2.6251483798824336E-3</v>
      </c>
      <c r="J83" s="2">
        <v>1.7764168146161918E-3</v>
      </c>
      <c r="K83" s="2">
        <v>0.14949226888961922</v>
      </c>
      <c r="L83" s="2">
        <v>8.6388252677324622E-3</v>
      </c>
      <c r="M83" s="2">
        <v>4.8035098290818859E-4</v>
      </c>
      <c r="N83" s="2">
        <v>1.4294234785413421E-2</v>
      </c>
      <c r="O83" s="2">
        <v>4.8723040406362175E-3</v>
      </c>
      <c r="P83" s="2">
        <v>1.3292607850319327E-2</v>
      </c>
      <c r="Q83" s="2">
        <v>7.1988418953518067E-3</v>
      </c>
      <c r="R83" s="2">
        <v>1.6893936086059695</v>
      </c>
      <c r="S83" s="2">
        <v>3.025223266976762E-2</v>
      </c>
      <c r="T83" s="2">
        <v>1.9960791056888212E-4</v>
      </c>
      <c r="U83" s="2">
        <v>5.5220425040280732E-3</v>
      </c>
      <c r="V83" s="2">
        <v>7.9859065947956914E-2</v>
      </c>
      <c r="W83" s="2">
        <v>0.2875514507032636</v>
      </c>
    </row>
    <row r="84" spans="1:23" x14ac:dyDescent="0.25">
      <c r="A84" s="2" t="s">
        <v>385</v>
      </c>
      <c r="B84" s="2" t="s">
        <v>260</v>
      </c>
      <c r="C84" s="16">
        <f>HH_ClimateChange*F84+HH_HumTox*H84+HH_NMVOC*I84+HH_PM*J84+HH_Radiation*K84</f>
        <v>4.9540772188105333E-6</v>
      </c>
      <c r="D84" s="21">
        <f>ED_CC*F84+ED_Acidification*L84+ED_Eutrophic*M84+ED_FreshWEcotox*P84+ED_MarEcotox*Q84</f>
        <v>2.2705008473224055E-5</v>
      </c>
      <c r="E84" s="27">
        <f>ResDam_Metal*V84+ResDam_Fossil*W84</f>
        <v>4.62659452729714</v>
      </c>
      <c r="F84" s="6">
        <v>1.207705383495902</v>
      </c>
      <c r="G84" s="2">
        <v>9.6292521914754552E-8</v>
      </c>
      <c r="H84" s="2">
        <v>0.35801187973854964</v>
      </c>
      <c r="I84" s="2">
        <v>2.6251246440188681E-3</v>
      </c>
      <c r="J84" s="2">
        <v>1.7764190621143E-3</v>
      </c>
      <c r="K84" s="2">
        <v>0.14949212878645024</v>
      </c>
      <c r="L84" s="2">
        <v>8.6388524180479979E-3</v>
      </c>
      <c r="M84" s="2">
        <v>4.8035018359999994E-4</v>
      </c>
      <c r="N84" s="2">
        <v>1.4294324064711981E-2</v>
      </c>
      <c r="O84" s="2">
        <v>4.8722892869322897E-3</v>
      </c>
      <c r="P84" s="2">
        <v>1.3292639742687247E-2</v>
      </c>
      <c r="Q84" s="2">
        <v>7.1988691515356799E-3</v>
      </c>
      <c r="R84" s="2">
        <v>1.6894318230000001</v>
      </c>
      <c r="S84" s="2">
        <v>3.0252062409999999E-2</v>
      </c>
      <c r="T84" s="2">
        <v>1.9960778600000003E-4</v>
      </c>
      <c r="U84" s="2">
        <v>5.5221300000000001E-3</v>
      </c>
      <c r="V84" s="2">
        <v>7.9858763792162973E-2</v>
      </c>
      <c r="W84" s="2">
        <v>0.2875472698</v>
      </c>
    </row>
    <row r="85" spans="1:23" x14ac:dyDescent="0.25">
      <c r="A85" s="2" t="s">
        <v>385</v>
      </c>
      <c r="B85" s="2" t="s">
        <v>327</v>
      </c>
      <c r="C85" s="16">
        <f>HH_ClimateChange*F85+HH_HumTox*H85+HH_NMVOC*I85+HH_PM*J85+HH_Radiation*K85</f>
        <v>7.5307634224891764E-6</v>
      </c>
      <c r="D85" s="21">
        <f>ED_CC*F85+ED_Acidification*L85+ED_Eutrophic*M85+ED_FreshWEcotox*P85+ED_MarEcotox*Q85</f>
        <v>3.4383559100043334E-5</v>
      </c>
      <c r="E85" s="27">
        <f>ResDam_Metal*V85+ResDam_Fossil*W85</f>
        <v>4.6104144115332311</v>
      </c>
      <c r="F85" s="6">
        <v>1.8289012470902526</v>
      </c>
      <c r="G85" s="2">
        <v>1.0743101783695208E-7</v>
      </c>
      <c r="H85" s="2">
        <v>0.27758040854253524</v>
      </c>
      <c r="I85" s="2">
        <v>8.5657641500833104E-3</v>
      </c>
      <c r="J85" s="2">
        <v>3.5152425460977417E-3</v>
      </c>
      <c r="K85" s="2">
        <v>0.16564831922858123</v>
      </c>
      <c r="L85" s="2">
        <v>1.3377824573710857E-2</v>
      </c>
      <c r="M85" s="2">
        <v>4.4351753202208279E-4</v>
      </c>
      <c r="N85" s="2">
        <v>2.7662198945787978E-2</v>
      </c>
      <c r="O85" s="2">
        <v>1.5865574367174638E-2</v>
      </c>
      <c r="P85" s="2">
        <v>2.3748527016615357E-2</v>
      </c>
      <c r="Q85" s="2">
        <v>5.933391542048084E-3</v>
      </c>
      <c r="R85" s="2">
        <v>3.8397768782545696</v>
      </c>
      <c r="S85" s="2">
        <v>5.0976983023283691E-2</v>
      </c>
      <c r="T85" s="2">
        <v>2.977838464016491E-4</v>
      </c>
      <c r="U85" s="2">
        <v>3.7291108447815432E-3</v>
      </c>
      <c r="V85" s="2">
        <v>6.8359537162609743E-2</v>
      </c>
      <c r="W85" s="2">
        <v>0.28659158087281295</v>
      </c>
    </row>
    <row r="86" spans="1:23" x14ac:dyDescent="0.25">
      <c r="A86" s="2" t="s">
        <v>385</v>
      </c>
      <c r="B86" s="2" t="s">
        <v>326</v>
      </c>
      <c r="C86" s="16">
        <f>HH_ClimateChange*F86+HH_HumTox*H86+HH_NMVOC*I86+HH_PM*J86+HH_Radiation*K86</f>
        <v>7.5307791350489011E-6</v>
      </c>
      <c r="D86" s="21">
        <f>ED_CC*F86+ED_Acidification*L86+ED_Eutrophic*M86+ED_FreshWEcotox*P86+ED_MarEcotox*Q86</f>
        <v>3.4383652248060215E-5</v>
      </c>
      <c r="E86" s="27">
        <f>ResDam_Metal*V86+ResDam_Fossil*W86</f>
        <v>4.6103490178320863</v>
      </c>
      <c r="F86" s="6">
        <v>1.8289062018290929</v>
      </c>
      <c r="G86" s="2">
        <v>1.0743129208728302E-7</v>
      </c>
      <c r="H86" s="2">
        <v>0.27758062230099678</v>
      </c>
      <c r="I86" s="2">
        <v>8.5657600378179939E-3</v>
      </c>
      <c r="J86" s="2">
        <v>3.5152354698443997E-3</v>
      </c>
      <c r="K86" s="2">
        <v>0.16564903762615296</v>
      </c>
      <c r="L86" s="2">
        <v>1.3377749923166201E-2</v>
      </c>
      <c r="M86" s="2">
        <v>4.4351748509999998E-4</v>
      </c>
      <c r="N86" s="2">
        <v>2.766149610226613E-2</v>
      </c>
      <c r="O86" s="2">
        <v>1.5865442927234717E-2</v>
      </c>
      <c r="P86" s="2">
        <v>2.3748483911989887E-2</v>
      </c>
      <c r="Q86" s="2">
        <v>5.9334283828995117E-3</v>
      </c>
      <c r="R86" s="2">
        <v>3.8397989460999993</v>
      </c>
      <c r="S86" s="2">
        <v>5.097704371000001E-2</v>
      </c>
      <c r="T86" s="2">
        <v>2.9777727990000009E-4</v>
      </c>
      <c r="U86" s="2">
        <v>3.7291423000000001E-3</v>
      </c>
      <c r="V86" s="2">
        <v>6.8359809047349993E-2</v>
      </c>
      <c r="W86" s="2">
        <v>0.28658751036000002</v>
      </c>
    </row>
    <row r="87" spans="1:23" x14ac:dyDescent="0.25">
      <c r="A87" s="2" t="s">
        <v>385</v>
      </c>
      <c r="B87" s="2" t="s">
        <v>323</v>
      </c>
      <c r="C87" s="16">
        <f>HH_ClimateChange*F87+HH_HumTox*H87+HH_NMVOC*I87+HH_PM*J87+HH_Radiation*K87</f>
        <v>8.4094277801922137E-6</v>
      </c>
      <c r="D87" s="21">
        <f>ED_CC*F87+ED_Acidification*L87+ED_Eutrophic*M87+ED_FreshWEcotox*P87+ED_MarEcotox*Q87</f>
        <v>3.5953899361082975E-5</v>
      </c>
      <c r="E87" s="27">
        <f>ResDam_Metal*V87+ResDam_Fossil*W87</f>
        <v>4.573176619537489</v>
      </c>
      <c r="F87" s="6">
        <v>1.9124152037870743</v>
      </c>
      <c r="G87" s="2">
        <v>1.974531649202558E-7</v>
      </c>
      <c r="H87" s="2">
        <v>0.24484946144036948</v>
      </c>
      <c r="I87" s="2">
        <v>6.9426233473463255E-3</v>
      </c>
      <c r="J87" s="2">
        <v>5.8485808954865997E-3</v>
      </c>
      <c r="K87" s="2">
        <v>0.27768272891844287</v>
      </c>
      <c r="L87" s="2">
        <v>3.2219879864256597E-2</v>
      </c>
      <c r="M87" s="2">
        <v>6.028631078800001E-4</v>
      </c>
      <c r="N87" s="2">
        <v>2.3554049789020894E-2</v>
      </c>
      <c r="O87" s="2">
        <v>0.15169695822633397</v>
      </c>
      <c r="P87" s="2">
        <v>3.646658266950531E-2</v>
      </c>
      <c r="Q87" s="2">
        <v>7.2301404554209886E-3</v>
      </c>
      <c r="R87" s="2">
        <v>5.9964853299000014</v>
      </c>
      <c r="S87" s="2">
        <v>9.9645870559999988E-2</v>
      </c>
      <c r="T87" s="2">
        <v>2.7154010160000008E-4</v>
      </c>
      <c r="U87" s="2">
        <v>4.6764890999999994E-3</v>
      </c>
      <c r="V87" s="2">
        <v>8.5859656742510018E-2</v>
      </c>
      <c r="W87" s="2">
        <v>0.28419649372</v>
      </c>
    </row>
    <row r="88" spans="1:23" x14ac:dyDescent="0.25">
      <c r="A88" s="2" t="s">
        <v>385</v>
      </c>
      <c r="B88" s="2" t="s">
        <v>324</v>
      </c>
      <c r="C88" s="16">
        <f>HH_ClimateChange*F88+HH_HumTox*H88+HH_NMVOC*I88+HH_PM*J88+HH_Radiation*K88</f>
        <v>8.4094516729479262E-6</v>
      </c>
      <c r="D88" s="21">
        <f>ED_CC*F88+ED_Acidification*L88+ED_Eutrophic*M88+ED_FreshWEcotox*P88+ED_MarEcotox*Q88</f>
        <v>3.5953940873572493E-5</v>
      </c>
      <c r="E88" s="27">
        <f>ResDam_Metal*V88+ResDam_Fossil*W88</f>
        <v>4.5731392071019528</v>
      </c>
      <c r="F88" s="6">
        <v>1.9124174116689134</v>
      </c>
      <c r="G88" s="2">
        <v>1.9745630128855747E-7</v>
      </c>
      <c r="H88" s="2">
        <v>0.24485293444503015</v>
      </c>
      <c r="I88" s="2">
        <v>6.9426641813643787E-3</v>
      </c>
      <c r="J88" s="2">
        <v>5.8486335729136703E-3</v>
      </c>
      <c r="K88" s="2">
        <v>0.27768359865198822</v>
      </c>
      <c r="L88" s="2">
        <v>3.222018911417155E-2</v>
      </c>
      <c r="M88" s="2">
        <v>6.0286650755042494E-4</v>
      </c>
      <c r="N88" s="2">
        <v>2.3553980017842892E-2</v>
      </c>
      <c r="O88" s="2">
        <v>0.15169161307017379</v>
      </c>
      <c r="P88" s="2">
        <v>3.6465698071713432E-2</v>
      </c>
      <c r="Q88" s="2">
        <v>7.2300536548322884E-3</v>
      </c>
      <c r="R88" s="2">
        <v>5.9965272442207516</v>
      </c>
      <c r="S88" s="2">
        <v>9.9645503877889854E-2</v>
      </c>
      <c r="T88" s="2">
        <v>2.7153798671962135E-4</v>
      </c>
      <c r="U88" s="2">
        <v>4.6764896153721307E-3</v>
      </c>
      <c r="V88" s="2">
        <v>8.5859231193221253E-2</v>
      </c>
      <c r="W88" s="2">
        <v>0.28419416752157045</v>
      </c>
    </row>
    <row r="89" spans="1:23" x14ac:dyDescent="0.25">
      <c r="A89" s="2" t="s">
        <v>385</v>
      </c>
      <c r="B89" s="2" t="s">
        <v>319</v>
      </c>
      <c r="C89" s="16">
        <f>HH_ClimateChange*F89+HH_HumTox*H89+HH_NMVOC*I89+HH_PM*J89+HH_Radiation*K89</f>
        <v>8.2625047496982654E-6</v>
      </c>
      <c r="D89" s="21">
        <f>ED_CC*F89+ED_Acidification*L89+ED_Eutrophic*M89+ED_FreshWEcotox*P89+ED_MarEcotox*Q89</f>
        <v>3.5312717094311621E-5</v>
      </c>
      <c r="E89" s="27">
        <f>ResDam_Metal*V89+ResDam_Fossil*W89</f>
        <v>4.3756334565985036</v>
      </c>
      <c r="F89" s="6">
        <v>1.8783099326371706</v>
      </c>
      <c r="G89" s="2">
        <v>1.9219604820446743E-7</v>
      </c>
      <c r="H89" s="2">
        <v>0.23899936611393127</v>
      </c>
      <c r="I89" s="2">
        <v>6.6278247352930626E-3</v>
      </c>
      <c r="J89" s="2">
        <v>5.7604674313673967E-3</v>
      </c>
      <c r="K89" s="2">
        <v>0.26568978913692964</v>
      </c>
      <c r="L89" s="2">
        <v>3.2013883203281801E-2</v>
      </c>
      <c r="M89" s="2">
        <v>5.9811843154000005E-4</v>
      </c>
      <c r="N89" s="2">
        <v>2.3530624474222321E-2</v>
      </c>
      <c r="O89" s="2">
        <v>0.15161361435272355</v>
      </c>
      <c r="P89" s="2">
        <v>3.6331084284697786E-2</v>
      </c>
      <c r="Q89" s="2">
        <v>7.1052247931310169E-3</v>
      </c>
      <c r="R89" s="2">
        <v>5.992879137800001</v>
      </c>
      <c r="S89" s="2">
        <v>9.7804906070000031E-2</v>
      </c>
      <c r="T89" s="2">
        <v>2.5340171840000002E-4</v>
      </c>
      <c r="U89" s="2">
        <v>4.4753399999999995E-3</v>
      </c>
      <c r="V89" s="2">
        <v>8.3574232046199973E-2</v>
      </c>
      <c r="W89" s="2">
        <v>0.27191399496000002</v>
      </c>
    </row>
    <row r="90" spans="1:23" x14ac:dyDescent="0.25">
      <c r="A90" s="2" t="s">
        <v>385</v>
      </c>
      <c r="B90" s="2" t="s">
        <v>320</v>
      </c>
      <c r="C90" s="16">
        <f>HH_ClimateChange*F90+HH_HumTox*H90+HH_NMVOC*I90+HH_PM*J90+HH_Radiation*K90</f>
        <v>8.2624955450765374E-6</v>
      </c>
      <c r="D90" s="21">
        <f>ED_CC*F90+ED_Acidification*L90+ED_Eutrophic*M90+ED_FreshWEcotox*P90+ED_MarEcotox*Q90</f>
        <v>3.5312806223043069E-5</v>
      </c>
      <c r="E90" s="27">
        <f>ResDam_Metal*V90+ResDam_Fossil*W90</f>
        <v>4.3755980759397719</v>
      </c>
      <c r="F90" s="6">
        <v>1.8783146741316996</v>
      </c>
      <c r="G90" s="2">
        <v>1.9219419476018313E-7</v>
      </c>
      <c r="H90" s="2">
        <v>0.2390011336611633</v>
      </c>
      <c r="I90" s="2">
        <v>6.6277904840635858E-3</v>
      </c>
      <c r="J90" s="2">
        <v>5.7603632881708007E-3</v>
      </c>
      <c r="K90" s="2">
        <v>0.26568942427875997</v>
      </c>
      <c r="L90" s="2">
        <v>3.2013085502640953E-2</v>
      </c>
      <c r="M90" s="2">
        <v>5.98119578535045E-4</v>
      </c>
      <c r="N90" s="2">
        <v>2.3530633112430976E-2</v>
      </c>
      <c r="O90" s="2">
        <v>0.15161146574344131</v>
      </c>
      <c r="P90" s="2">
        <v>3.6330742709107286E-2</v>
      </c>
      <c r="Q90" s="2">
        <v>7.1052264210092189E-3</v>
      </c>
      <c r="R90" s="2">
        <v>5.9928337407055015</v>
      </c>
      <c r="S90" s="2">
        <v>9.7804951088695372E-2</v>
      </c>
      <c r="T90" s="2">
        <v>2.5339738694912383E-4</v>
      </c>
      <c r="U90" s="2">
        <v>4.475380566132575E-3</v>
      </c>
      <c r="V90" s="2">
        <v>8.3574692593483574E-2</v>
      </c>
      <c r="W90" s="2">
        <v>0.27191179125198123</v>
      </c>
    </row>
    <row r="91" spans="1:23" x14ac:dyDescent="0.25">
      <c r="A91" s="2" t="s">
        <v>385</v>
      </c>
      <c r="B91" s="2" t="s">
        <v>161</v>
      </c>
      <c r="C91" s="16">
        <f>HH_ClimateChange*F91+HH_HumTox*H91+HH_NMVOC*I91+HH_PM*J91+HH_Radiation*K91</f>
        <v>1.7490568732451013E-5</v>
      </c>
      <c r="D91" s="21">
        <f>ED_CC*F91+ED_Acidification*L91+ED_Eutrophic*M91+ED_FreshWEcotox*P91+ED_MarEcotox*Q91</f>
        <v>6.2045323878941847E-5</v>
      </c>
      <c r="E91" s="27">
        <f>ResDam_Metal*V91+ResDam_Fossil*W91</f>
        <v>4.2495542214211639</v>
      </c>
      <c r="F91" s="6">
        <v>3.3002565875504355</v>
      </c>
      <c r="G91" s="2">
        <v>2.9014954932838924E-8</v>
      </c>
      <c r="H91" s="2">
        <v>6.8438806169678942E-2</v>
      </c>
      <c r="I91" s="2">
        <v>5.3276620658830088E-4</v>
      </c>
      <c r="J91" s="2">
        <v>2.2524399582544739E-2</v>
      </c>
      <c r="K91" s="2">
        <v>0.14611441990993732</v>
      </c>
      <c r="L91" s="2">
        <v>4.3416822610487793E-3</v>
      </c>
      <c r="M91" s="2">
        <v>9.9537960463637089E-3</v>
      </c>
      <c r="N91" s="2">
        <v>8.5177443930617699E-2</v>
      </c>
      <c r="O91" s="2">
        <v>1.4961870621764992E-2</v>
      </c>
      <c r="P91" s="2">
        <v>1.5867885050294883E-3</v>
      </c>
      <c r="Q91" s="2">
        <v>3.605968437616696E-2</v>
      </c>
      <c r="R91" s="2">
        <v>3.4338967100480486</v>
      </c>
      <c r="S91" s="2">
        <v>0</v>
      </c>
      <c r="T91" s="2">
        <v>2.0296100307454046E-2</v>
      </c>
      <c r="U91" s="2">
        <v>2.388160607050013E-2</v>
      </c>
      <c r="V91" s="2">
        <v>1.2138668015090625E-3</v>
      </c>
      <c r="W91" s="2">
        <v>0.26443481206875269</v>
      </c>
    </row>
    <row r="92" spans="1:23" x14ac:dyDescent="0.25">
      <c r="A92" s="2" t="s">
        <v>385</v>
      </c>
      <c r="B92" s="2" t="s">
        <v>245</v>
      </c>
      <c r="C92" s="16">
        <f>HH_ClimateChange*F92+HH_HumTox*H92+HH_NMVOC*I92+HH_PM*J92+HH_Radiation*K92</f>
        <v>8.3168683662018341E-6</v>
      </c>
      <c r="D92" s="21">
        <f>ED_CC*F92+ED_Acidification*L92+ED_Eutrophic*M92+ED_FreshWEcotox*P92+ED_MarEcotox*Q92</f>
        <v>3.9608573161858277E-5</v>
      </c>
      <c r="E92" s="27">
        <f>ResDam_Metal*V92+ResDam_Fossil*W92</f>
        <v>4.2253568284231902</v>
      </c>
      <c r="F92" s="6">
        <v>2.1068326876097787</v>
      </c>
      <c r="G92" s="2">
        <v>2.2864518466969172E-11</v>
      </c>
      <c r="H92" s="2">
        <v>0.30679203607188621</v>
      </c>
      <c r="I92" s="2">
        <v>9.4640929744877669E-3</v>
      </c>
      <c r="J92" s="2">
        <v>2.7183157992891785E-3</v>
      </c>
      <c r="K92" s="2">
        <v>0</v>
      </c>
      <c r="L92" s="2">
        <v>8.3193004320867223E-3</v>
      </c>
      <c r="M92" s="2">
        <v>0</v>
      </c>
      <c r="N92" s="2">
        <v>4.2252177711855232E-4</v>
      </c>
      <c r="O92" s="2">
        <v>4.2329921797338749E-6</v>
      </c>
      <c r="P92" s="2">
        <v>1.9255553087651003E-3</v>
      </c>
      <c r="Q92" s="2">
        <v>1.9981571309395187E-3</v>
      </c>
      <c r="R92" s="2">
        <v>0</v>
      </c>
      <c r="S92" s="2">
        <v>0</v>
      </c>
      <c r="T92" s="2">
        <v>0</v>
      </c>
      <c r="U92" s="2">
        <v>0</v>
      </c>
      <c r="V92" s="2">
        <v>0</v>
      </c>
      <c r="W92" s="2">
        <v>0.2629344634986428</v>
      </c>
    </row>
    <row r="93" spans="1:23" x14ac:dyDescent="0.25">
      <c r="A93" s="2" t="s">
        <v>385</v>
      </c>
      <c r="B93" s="2" t="s">
        <v>130</v>
      </c>
      <c r="C93" s="16">
        <f>HH_ClimateChange*F93+HH_HumTox*H93+HH_NMVOC*I93+HH_PM*J93+HH_Radiation*K93</f>
        <v>3.3624925963738988E-6</v>
      </c>
      <c r="D93" s="21">
        <f>ED_CC*F93+ED_Acidification*L93+ED_Eutrophic*M93+ED_FreshWEcotox*P93+ED_MarEcotox*Q93</f>
        <v>1.5809239564652259E-5</v>
      </c>
      <c r="E93" s="27">
        <f>ResDam_Metal*V93+ResDam_Fossil*W93</f>
        <v>3.8390027117062315</v>
      </c>
      <c r="F93" s="6">
        <v>0.8409129794735376</v>
      </c>
      <c r="G93" s="2">
        <v>6.3074771319266285E-7</v>
      </c>
      <c r="H93" s="2">
        <v>8.3896927190689155E-2</v>
      </c>
      <c r="I93" s="2">
        <v>4.2502551339693509E-3</v>
      </c>
      <c r="J93" s="2">
        <v>1.3499544775180295E-3</v>
      </c>
      <c r="K93" s="2">
        <v>6.1357639230921759E-2</v>
      </c>
      <c r="L93" s="2">
        <v>5.2120082968480771E-3</v>
      </c>
      <c r="M93" s="2">
        <v>3.0614882400031016E-5</v>
      </c>
      <c r="N93" s="2">
        <v>-4.3437113106439603E-3</v>
      </c>
      <c r="O93" s="2">
        <v>6.8299906532565626E-5</v>
      </c>
      <c r="P93" s="2">
        <v>7.4208406907964116E-4</v>
      </c>
      <c r="Q93" s="2">
        <v>8.3936677964705257E-4</v>
      </c>
      <c r="R93" s="2">
        <v>0.45422064546246482</v>
      </c>
      <c r="S93" s="2">
        <v>0</v>
      </c>
      <c r="T93" s="2">
        <v>0</v>
      </c>
      <c r="U93" s="2">
        <v>3.985532161901049E-3</v>
      </c>
      <c r="V93" s="2">
        <v>9.2147649789668541E-3</v>
      </c>
      <c r="W93" s="2">
        <v>0.23885151561980306</v>
      </c>
    </row>
    <row r="94" spans="1:23" x14ac:dyDescent="0.25">
      <c r="A94" s="2" t="s">
        <v>385</v>
      </c>
      <c r="B94" s="2" t="s">
        <v>167</v>
      </c>
      <c r="C94" s="16">
        <f>HH_ClimateChange*F94+HH_HumTox*H94+HH_NMVOC*I94+HH_PM*J94+HH_Radiation*K94</f>
        <v>6.8663941219973273E-6</v>
      </c>
      <c r="D94" s="21">
        <f>ED_CC*F94+ED_Acidification*L94+ED_Eutrophic*M94+ED_FreshWEcotox*P94+ED_MarEcotox*Q94</f>
        <v>3.3330456324852499E-5</v>
      </c>
      <c r="E94" s="27">
        <f>ResDam_Metal*V94+ResDam_Fossil*W94</f>
        <v>3.7688013359513159</v>
      </c>
      <c r="F94" s="6">
        <v>1.7728895767134947</v>
      </c>
      <c r="G94" s="2">
        <v>7.6342382009139226E-8</v>
      </c>
      <c r="H94" s="2">
        <v>0.23924490285637753</v>
      </c>
      <c r="I94" s="2">
        <v>3.4797067624357664E-3</v>
      </c>
      <c r="J94" s="2">
        <v>1.8159067715421376E-3</v>
      </c>
      <c r="K94" s="2">
        <v>0.23224430297600465</v>
      </c>
      <c r="L94" s="2">
        <v>7.2356721843420506E-3</v>
      </c>
      <c r="M94" s="2">
        <v>5.3316741876533531E-4</v>
      </c>
      <c r="N94" s="2">
        <v>2.036944626279845E-3</v>
      </c>
      <c r="O94" s="2">
        <v>8.7694419681576827E-4</v>
      </c>
      <c r="P94" s="2">
        <v>2.3370847631394465E-2</v>
      </c>
      <c r="Q94" s="2">
        <v>7.308877119529514E-3</v>
      </c>
      <c r="R94" s="2">
        <v>1.5369906111939089</v>
      </c>
      <c r="S94" s="2">
        <v>0.10611340242188802</v>
      </c>
      <c r="T94" s="2">
        <v>1.2598915413946203E-4</v>
      </c>
      <c r="U94" s="2">
        <v>1.104579557659561</v>
      </c>
      <c r="V94" s="2">
        <v>9.6578319021264222E-2</v>
      </c>
      <c r="W94" s="2">
        <v>0.23409433641202834</v>
      </c>
    </row>
    <row r="95" spans="1:23" x14ac:dyDescent="0.25">
      <c r="A95" s="2" t="s">
        <v>385</v>
      </c>
      <c r="B95" s="2" t="s">
        <v>167</v>
      </c>
      <c r="C95" s="16">
        <f>HH_ClimateChange*F95+HH_HumTox*H95+HH_NMVOC*I95+HH_PM*J95+HH_Radiation*K95</f>
        <v>6.8663941219973273E-6</v>
      </c>
      <c r="D95" s="21">
        <f>ED_CC*F95+ED_Acidification*L95+ED_Eutrophic*M95+ED_FreshWEcotox*P95+ED_MarEcotox*Q95</f>
        <v>3.3330456324852499E-5</v>
      </c>
      <c r="E95" s="27">
        <f>ResDam_Metal*V95+ResDam_Fossil*W95</f>
        <v>3.7688013359513159</v>
      </c>
      <c r="F95" s="6">
        <v>1.7728895767134947</v>
      </c>
      <c r="G95" s="2">
        <v>7.6342382009139226E-8</v>
      </c>
      <c r="H95" s="2">
        <v>0.23924490285637753</v>
      </c>
      <c r="I95" s="2">
        <v>3.4797067624357664E-3</v>
      </c>
      <c r="J95" s="2">
        <v>1.8159067715421376E-3</v>
      </c>
      <c r="K95" s="2">
        <v>0.23224430297600465</v>
      </c>
      <c r="L95" s="2">
        <v>7.2356721843420506E-3</v>
      </c>
      <c r="M95" s="2">
        <v>5.3316741876533531E-4</v>
      </c>
      <c r="N95" s="2">
        <v>2.036944626279845E-3</v>
      </c>
      <c r="O95" s="2">
        <v>8.7694419681576827E-4</v>
      </c>
      <c r="P95" s="2">
        <v>2.3370847631394465E-2</v>
      </c>
      <c r="Q95" s="2">
        <v>7.308877119529514E-3</v>
      </c>
      <c r="R95" s="2">
        <v>1.5369906111939089</v>
      </c>
      <c r="S95" s="2">
        <v>0.10611340242188802</v>
      </c>
      <c r="T95" s="2">
        <v>1.2598915413946203E-4</v>
      </c>
      <c r="U95" s="2">
        <v>1.104579557659561</v>
      </c>
      <c r="V95" s="2">
        <v>9.6578319021264222E-2</v>
      </c>
      <c r="W95" s="2">
        <v>0.23409433641202834</v>
      </c>
    </row>
    <row r="96" spans="1:23" x14ac:dyDescent="0.25">
      <c r="A96" s="2" t="s">
        <v>385</v>
      </c>
      <c r="B96" s="2" t="s">
        <v>166</v>
      </c>
      <c r="C96" s="16">
        <f>HH_ClimateChange*F96+HH_HumTox*H96+HH_NMVOC*I96+HH_PM*J96+HH_Radiation*K96</f>
        <v>6.8663734612021954E-6</v>
      </c>
      <c r="D96" s="21">
        <f>ED_CC*F96+ED_Acidification*L96+ED_Eutrophic*M96+ED_FreshWEcotox*P96+ED_MarEcotox*Q96</f>
        <v>3.3330354575463135E-5</v>
      </c>
      <c r="E96" s="27">
        <f>ResDam_Metal*V96+ResDam_Fossil*W96</f>
        <v>3.7687883278605114</v>
      </c>
      <c r="F96" s="6">
        <v>1.7728841645925135</v>
      </c>
      <c r="G96" s="2">
        <v>7.6342684959890005E-8</v>
      </c>
      <c r="H96" s="2">
        <v>0.23924504414091066</v>
      </c>
      <c r="I96" s="2">
        <v>3.4796964088513469E-3</v>
      </c>
      <c r="J96" s="2">
        <v>1.81589983699814E-3</v>
      </c>
      <c r="K96" s="2">
        <v>0.23224675636436606</v>
      </c>
      <c r="L96" s="2">
        <v>7.2355931985726004E-3</v>
      </c>
      <c r="M96" s="2">
        <v>5.3316085341000019E-4</v>
      </c>
      <c r="N96" s="2">
        <v>2.0369353093586898E-3</v>
      </c>
      <c r="O96" s="2">
        <v>8.7693712358446248E-4</v>
      </c>
      <c r="P96" s="2">
        <v>2.3370445913953281E-2</v>
      </c>
      <c r="Q96" s="2">
        <v>7.3088539793291331E-3</v>
      </c>
      <c r="R96" s="2">
        <v>1.5370127875000001</v>
      </c>
      <c r="S96" s="2">
        <v>0.10611308644</v>
      </c>
      <c r="T96" s="2">
        <v>1.2598758440999992E-4</v>
      </c>
      <c r="U96" s="2">
        <v>1.1046199569999999</v>
      </c>
      <c r="V96" s="2">
        <v>9.6578442133018971E-2</v>
      </c>
      <c r="W96" s="2">
        <v>0.23409352640000003</v>
      </c>
    </row>
    <row r="97" spans="1:23" x14ac:dyDescent="0.25">
      <c r="A97" s="2" t="s">
        <v>385</v>
      </c>
      <c r="B97" s="2" t="s">
        <v>166</v>
      </c>
      <c r="C97" s="16">
        <f>HH_ClimateChange*F97+HH_HumTox*H97+HH_NMVOC*I97+HH_PM*J97+HH_Radiation*K97</f>
        <v>6.8663734612021954E-6</v>
      </c>
      <c r="D97" s="21">
        <f>ED_CC*F97+ED_Acidification*L97+ED_Eutrophic*M97+ED_FreshWEcotox*P97+ED_MarEcotox*Q97</f>
        <v>3.3330354575463135E-5</v>
      </c>
      <c r="E97" s="27">
        <f>ResDam_Metal*V97+ResDam_Fossil*W97</f>
        <v>3.7687883278605114</v>
      </c>
      <c r="F97" s="6">
        <v>1.7728841645925135</v>
      </c>
      <c r="G97" s="2">
        <v>7.6342684959890005E-8</v>
      </c>
      <c r="H97" s="2">
        <v>0.23924504414091066</v>
      </c>
      <c r="I97" s="2">
        <v>3.4796964088513469E-3</v>
      </c>
      <c r="J97" s="2">
        <v>1.81589983699814E-3</v>
      </c>
      <c r="K97" s="2">
        <v>0.23224675636436606</v>
      </c>
      <c r="L97" s="2">
        <v>7.2355931985726004E-3</v>
      </c>
      <c r="M97" s="2">
        <v>5.3316085341000019E-4</v>
      </c>
      <c r="N97" s="2">
        <v>2.0369353093586898E-3</v>
      </c>
      <c r="O97" s="2">
        <v>8.7693712358446248E-4</v>
      </c>
      <c r="P97" s="2">
        <v>2.3370445913953281E-2</v>
      </c>
      <c r="Q97" s="2">
        <v>7.3088539793291331E-3</v>
      </c>
      <c r="R97" s="2">
        <v>1.5370127875000001</v>
      </c>
      <c r="S97" s="2">
        <v>0.10611308644</v>
      </c>
      <c r="T97" s="2">
        <v>1.2598758440999992E-4</v>
      </c>
      <c r="U97" s="2">
        <v>1.1046199569999999</v>
      </c>
      <c r="V97" s="2">
        <v>9.6578442133018971E-2</v>
      </c>
      <c r="W97" s="2">
        <v>0.23409352640000003</v>
      </c>
    </row>
    <row r="98" spans="1:23" x14ac:dyDescent="0.25">
      <c r="A98" s="2" t="s">
        <v>385</v>
      </c>
      <c r="B98" s="2" t="s">
        <v>59</v>
      </c>
      <c r="C98" s="16">
        <f>HH_ClimateChange*F98+HH_HumTox*H98+HH_NMVOC*I98+HH_PM*J98+HH_Radiation*K98</f>
        <v>2.5448676380787818E-6</v>
      </c>
      <c r="D98" s="21">
        <f>ED_CC*F98+ED_Acidification*L98+ED_Eutrophic*M98+ED_FreshWEcotox*P98+ED_MarEcotox*Q98</f>
        <v>1.1729200919533444E-5</v>
      </c>
      <c r="E98" s="27">
        <f>ResDam_Metal*V98+ResDam_Fossil*W98</f>
        <v>3.7541421562529917</v>
      </c>
      <c r="F98" s="6">
        <v>0.62389106137536676</v>
      </c>
      <c r="G98" s="2">
        <v>4.5197152469413023E-7</v>
      </c>
      <c r="H98" s="2">
        <v>1.2204118924971349E-2</v>
      </c>
      <c r="I98" s="2">
        <v>6.7322163361135147E-3</v>
      </c>
      <c r="J98" s="2">
        <v>1.3305064151883498E-3</v>
      </c>
      <c r="K98" s="2">
        <v>1.6640549858870295E-2</v>
      </c>
      <c r="L98" s="2">
        <v>3.4437592913224087E-3</v>
      </c>
      <c r="M98" s="2">
        <v>1.8367410371967359E-6</v>
      </c>
      <c r="N98" s="2">
        <v>4.8355033912956874E-4</v>
      </c>
      <c r="O98" s="2">
        <v>1.3168886988977765E-5</v>
      </c>
      <c r="P98" s="2">
        <v>-6.3556671868805382E-5</v>
      </c>
      <c r="Q98" s="2">
        <v>6.5306885991671293E-5</v>
      </c>
      <c r="R98" s="2">
        <v>1.7930237854359304E-2</v>
      </c>
      <c r="S98" s="2">
        <v>0</v>
      </c>
      <c r="T98" s="2">
        <v>0</v>
      </c>
      <c r="U98" s="2">
        <v>1.5582160708824041E-2</v>
      </c>
      <c r="V98" s="2">
        <v>3.2363371586618239E-3</v>
      </c>
      <c r="W98" s="2">
        <v>0.23359743361208135</v>
      </c>
    </row>
    <row r="99" spans="1:23" x14ac:dyDescent="0.25">
      <c r="A99" s="2" t="s">
        <v>385</v>
      </c>
      <c r="B99" s="2" t="s">
        <v>243</v>
      </c>
      <c r="C99" s="16">
        <f>HH_ClimateChange*F99+HH_HumTox*H99+HH_NMVOC*I99+HH_PM*J99+HH_Radiation*K99</f>
        <v>1.3201633821220109E-5</v>
      </c>
      <c r="D99" s="21">
        <f>ED_CC*F99+ED_Acidification*L99+ED_Eutrophic*M99+ED_FreshWEcotox*P99+ED_MarEcotox*Q99</f>
        <v>5.2487392980718416E-5</v>
      </c>
      <c r="E99" s="27">
        <f>ResDam_Metal*V99+ResDam_Fossil*W99</f>
        <v>3.6784490302724246</v>
      </c>
      <c r="F99" s="6">
        <v>2.7918690087697864</v>
      </c>
      <c r="G99" s="2">
        <v>7.6872964373887124E-8</v>
      </c>
      <c r="H99" s="2">
        <v>0.83053449054129158</v>
      </c>
      <c r="I99" s="2">
        <v>2.0632368316973539E-2</v>
      </c>
      <c r="J99" s="2">
        <v>1.0821516567494898E-2</v>
      </c>
      <c r="K99" s="2">
        <v>0.39027360647691156</v>
      </c>
      <c r="L99" s="2">
        <v>1.57943543429644E-2</v>
      </c>
      <c r="M99" s="2">
        <v>4.3352950679999996E-4</v>
      </c>
      <c r="N99" s="2">
        <v>9.1169848294497362E-3</v>
      </c>
      <c r="O99" s="2">
        <v>0.2204683120084055</v>
      </c>
      <c r="P99" s="2">
        <v>4.7155135583730294E-2</v>
      </c>
      <c r="Q99" s="2">
        <v>9.0764704529835826E-3</v>
      </c>
      <c r="R99" s="2">
        <v>2.9377987285000002</v>
      </c>
      <c r="S99" s="2">
        <v>2.0386476219999998E-2</v>
      </c>
      <c r="T99" s="2">
        <v>1.8407049270000031E-4</v>
      </c>
      <c r="U99" s="2">
        <v>0.55565523999999999</v>
      </c>
      <c r="V99" s="2">
        <v>8.9914334786351982E-2</v>
      </c>
      <c r="W99" s="2">
        <v>0.22850156536000002</v>
      </c>
    </row>
    <row r="100" spans="1:23" x14ac:dyDescent="0.25">
      <c r="A100" s="2" t="s">
        <v>385</v>
      </c>
      <c r="B100" s="2" t="s">
        <v>244</v>
      </c>
      <c r="C100" s="16">
        <f>HH_ClimateChange*F100+HH_HumTox*H100+HH_NMVOC*I100+HH_PM*J100+HH_Radiation*K100</f>
        <v>1.3201702062351477E-5</v>
      </c>
      <c r="D100" s="21">
        <f>ED_CC*F100+ED_Acidification*L100+ED_Eutrophic*M100+ED_FreshWEcotox*P100+ED_MarEcotox*Q100</f>
        <v>5.2487680112352613E-5</v>
      </c>
      <c r="E100" s="27">
        <f>ResDam_Metal*V100+ResDam_Fossil*W100</f>
        <v>3.67843270087128</v>
      </c>
      <c r="F100" s="6">
        <v>2.7918842817355611</v>
      </c>
      <c r="G100" s="2">
        <v>7.6872119100886756E-8</v>
      </c>
      <c r="H100" s="2">
        <v>0.83054526849800558</v>
      </c>
      <c r="I100" s="2">
        <v>2.0632339738121206E-2</v>
      </c>
      <c r="J100" s="2">
        <v>1.0821544053974686E-2</v>
      </c>
      <c r="K100" s="2">
        <v>0.39027013584449921</v>
      </c>
      <c r="L100" s="2">
        <v>1.5794349899705334E-2</v>
      </c>
      <c r="M100" s="2">
        <v>4.3353229243735459E-4</v>
      </c>
      <c r="N100" s="2">
        <v>9.1170362549795273E-3</v>
      </c>
      <c r="O100" s="2">
        <v>0.22046422585401487</v>
      </c>
      <c r="P100" s="2">
        <v>4.7154436192359261E-2</v>
      </c>
      <c r="Q100" s="2">
        <v>9.076400218080205E-3</v>
      </c>
      <c r="R100" s="2">
        <v>2.9378379560628085</v>
      </c>
      <c r="S100" s="2">
        <v>2.0386474559344187E-2</v>
      </c>
      <c r="T100" s="2">
        <v>1.8407138350991226E-4</v>
      </c>
      <c r="U100" s="2">
        <v>0.55565146302294921</v>
      </c>
      <c r="V100" s="2">
        <v>8.9914783085313851E-2</v>
      </c>
      <c r="W100" s="2">
        <v>0.22850054722343996</v>
      </c>
    </row>
    <row r="101" spans="1:23" x14ac:dyDescent="0.25">
      <c r="A101" s="2" t="s">
        <v>385</v>
      </c>
      <c r="B101" s="2" t="s">
        <v>242</v>
      </c>
      <c r="C101" s="16">
        <f>HH_ClimateChange*F101+HH_HumTox*H101+HH_NMVOC*I101+HH_PM*J101+HH_Radiation*K101</f>
        <v>7.5121525119380789E-6</v>
      </c>
      <c r="D101" s="21">
        <f>ED_CC*F101+ED_Acidification*L101+ED_Eutrophic*M101+ED_FreshWEcotox*P101+ED_MarEcotox*Q101</f>
        <v>3.6228692831469597E-5</v>
      </c>
      <c r="E101" s="27">
        <f>ResDam_Metal*V101+ResDam_Fossil*W101</f>
        <v>3.3641732577550596</v>
      </c>
      <c r="F101" s="6">
        <v>1.9270527704914302</v>
      </c>
      <c r="G101" s="2">
        <v>1.6969293328962104E-11</v>
      </c>
      <c r="H101" s="2">
        <v>0.22597696654710303</v>
      </c>
      <c r="I101" s="2">
        <v>7.7851500123346934E-3</v>
      </c>
      <c r="J101" s="2">
        <v>2.2681145772296398E-3</v>
      </c>
      <c r="K101" s="2">
        <v>0</v>
      </c>
      <c r="L101" s="2">
        <v>7.0689267015973962E-3</v>
      </c>
      <c r="M101" s="2">
        <v>0</v>
      </c>
      <c r="N101" s="2">
        <v>3.5970956568542965E-4</v>
      </c>
      <c r="O101" s="2">
        <v>3.3966978063075817E-6</v>
      </c>
      <c r="P101" s="2">
        <v>1.4131150668517179E-3</v>
      </c>
      <c r="Q101" s="2">
        <v>1.4671738006923841E-3</v>
      </c>
      <c r="R101" s="2">
        <v>0</v>
      </c>
      <c r="S101" s="2">
        <v>0</v>
      </c>
      <c r="T101" s="2">
        <v>0</v>
      </c>
      <c r="U101" s="2">
        <v>0</v>
      </c>
      <c r="V101" s="2">
        <v>0</v>
      </c>
      <c r="W101" s="2">
        <v>0.20934494447760171</v>
      </c>
    </row>
    <row r="102" spans="1:23" x14ac:dyDescent="0.25">
      <c r="A102" s="2" t="s">
        <v>385</v>
      </c>
      <c r="B102" s="2" t="s">
        <v>304</v>
      </c>
      <c r="C102" s="16">
        <f>HH_ClimateChange*F102+HH_HumTox*H102+HH_NMVOC*I102+HH_PM*J102+HH_Radiation*K102</f>
        <v>5.489315628156051E-6</v>
      </c>
      <c r="D102" s="21">
        <f>ED_CC*F102+ED_Acidification*L102+ED_Eutrophic*M102+ED_FreshWEcotox*P102+ED_MarEcotox*Q102</f>
        <v>2.4935141610354574E-5</v>
      </c>
      <c r="E102" s="27">
        <f>ResDam_Metal*V102+ResDam_Fossil*W102</f>
        <v>3.2485390516200989</v>
      </c>
      <c r="F102" s="6">
        <v>1.3263270477834859</v>
      </c>
      <c r="G102" s="2">
        <v>7.6704543709794758E-8</v>
      </c>
      <c r="H102" s="2">
        <v>0.30386517861128803</v>
      </c>
      <c r="I102" s="2">
        <v>3.7708620046440263E-3</v>
      </c>
      <c r="J102" s="2">
        <v>2.3810174348046801E-3</v>
      </c>
      <c r="K102" s="2">
        <v>0.12137004516562619</v>
      </c>
      <c r="L102" s="2">
        <v>1.0493763435058125E-2</v>
      </c>
      <c r="M102" s="2">
        <v>6.2616412911187128E-4</v>
      </c>
      <c r="N102" s="2">
        <v>8.4418500467174449E-3</v>
      </c>
      <c r="O102" s="2">
        <v>0.28931932322406828</v>
      </c>
      <c r="P102" s="2">
        <v>6.3650035775328059E-2</v>
      </c>
      <c r="Q102" s="2">
        <v>8.4115525894230513E-3</v>
      </c>
      <c r="R102" s="2">
        <v>2.7086149808492586</v>
      </c>
      <c r="S102" s="2">
        <v>5.2972579213129728E-2</v>
      </c>
      <c r="T102" s="2">
        <v>1.5887441655111016E-4</v>
      </c>
      <c r="U102" s="2">
        <v>5.627367913126716E-3</v>
      </c>
      <c r="V102" s="2">
        <v>6.3732383937840253E-2</v>
      </c>
      <c r="W102" s="2">
        <v>0.20186572409262871</v>
      </c>
    </row>
    <row r="103" spans="1:23" x14ac:dyDescent="0.25">
      <c r="A103" s="2" t="s">
        <v>385</v>
      </c>
      <c r="B103" s="2" t="s">
        <v>303</v>
      </c>
      <c r="C103" s="16">
        <f>HH_ClimateChange*F103+HH_HumTox*H103+HH_NMVOC*I103+HH_PM*J103+HH_Radiation*K103</f>
        <v>5.4893270527293288E-6</v>
      </c>
      <c r="D103" s="21">
        <f>ED_CC*F103+ED_Acidification*L103+ED_Eutrophic*M103+ED_FreshWEcotox*P103+ED_MarEcotox*Q103</f>
        <v>2.4935204804065059E-5</v>
      </c>
      <c r="E103" s="27">
        <f>ResDam_Metal*V103+ResDam_Fossil*W103</f>
        <v>3.2485361847258143</v>
      </c>
      <c r="F103" s="6">
        <v>1.3263304091850512</v>
      </c>
      <c r="G103" s="2">
        <v>7.6703984214874846E-8</v>
      </c>
      <c r="H103" s="2">
        <v>0.3038656259538865</v>
      </c>
      <c r="I103" s="2">
        <v>3.77086014860716E-3</v>
      </c>
      <c r="J103" s="2">
        <v>2.3810147787932997E-3</v>
      </c>
      <c r="K103" s="2">
        <v>0.12137026158688224</v>
      </c>
      <c r="L103" s="2">
        <v>1.0493749873176998E-2</v>
      </c>
      <c r="M103" s="2">
        <v>6.2615839850000007E-4</v>
      </c>
      <c r="N103" s="2">
        <v>8.4417714484458783E-3</v>
      </c>
      <c r="O103" s="2">
        <v>0.28931496949773289</v>
      </c>
      <c r="P103" s="2">
        <v>6.3649288777876026E-2</v>
      </c>
      <c r="Q103" s="2">
        <v>8.4114704392621795E-3</v>
      </c>
      <c r="R103" s="2">
        <v>2.7086452882000005</v>
      </c>
      <c r="S103" s="2">
        <v>5.2972274760000007E-2</v>
      </c>
      <c r="T103" s="2">
        <v>1.5887307549999994E-4</v>
      </c>
      <c r="U103" s="2">
        <v>5.6273656999999994E-3</v>
      </c>
      <c r="V103" s="2">
        <v>6.3733042973622006E-2</v>
      </c>
      <c r="W103" s="2">
        <v>0.20186554276000002</v>
      </c>
    </row>
    <row r="104" spans="1:23" x14ac:dyDescent="0.25">
      <c r="A104" s="2" t="s">
        <v>385</v>
      </c>
      <c r="B104" s="2" t="s">
        <v>108</v>
      </c>
      <c r="C104" s="16">
        <f>HH_ClimateChange*F104+HH_HumTox*H104+HH_NMVOC*I104+HH_PM*J104+HH_Radiation*K104</f>
        <v>1.9977681612372659E-5</v>
      </c>
      <c r="D104" s="21">
        <f>ED_CC*F104+ED_Acidification*L104+ED_Eutrophic*M104+ED_FreshWEcotox*P104+ED_MarEcotox*Q104</f>
        <v>8.1377473666982282E-5</v>
      </c>
      <c r="E104" s="27">
        <f>ResDam_Metal*V104+ResDam_Fossil*W104</f>
        <v>3.2366973530642733</v>
      </c>
      <c r="F104" s="6">
        <v>4.3284880253104179</v>
      </c>
      <c r="G104" s="2">
        <v>1.0920710055841714E-6</v>
      </c>
      <c r="H104" s="2">
        <v>4.7634604921745441E-2</v>
      </c>
      <c r="I104" s="2">
        <v>7.295856563043027E-3</v>
      </c>
      <c r="J104" s="2">
        <v>1.8270385924806062E-2</v>
      </c>
      <c r="K104" s="2">
        <v>4.6313489776502535E-2</v>
      </c>
      <c r="L104" s="2">
        <v>0.13241748215247504</v>
      </c>
      <c r="M104" s="2">
        <v>4.1008634058939928E-4</v>
      </c>
      <c r="N104" s="2">
        <v>0.12897422617962587</v>
      </c>
      <c r="O104" s="2">
        <v>8.251618448020903E-5</v>
      </c>
      <c r="P104" s="2">
        <v>1.6117955660568336E-3</v>
      </c>
      <c r="Q104" s="2">
        <v>8.1000584718070008E-4</v>
      </c>
      <c r="R104" s="2">
        <v>6.084316111626932</v>
      </c>
      <c r="S104" s="2">
        <v>0</v>
      </c>
      <c r="T104" s="2">
        <v>0</v>
      </c>
      <c r="U104" s="2">
        <v>6.7262106275896068E-3</v>
      </c>
      <c r="V104" s="2">
        <v>1.0168689396947409E-2</v>
      </c>
      <c r="W104" s="2">
        <v>0.20136716190245124</v>
      </c>
    </row>
    <row r="105" spans="1:23" x14ac:dyDescent="0.25">
      <c r="A105" s="2" t="s">
        <v>385</v>
      </c>
      <c r="B105" s="2" t="s">
        <v>93</v>
      </c>
      <c r="C105" s="16">
        <f>HH_ClimateChange*F105+HH_HumTox*H105+HH_NMVOC*I105+HH_PM*J105+HH_Radiation*K105</f>
        <v>2.1628618272911758E-6</v>
      </c>
      <c r="D105" s="21">
        <f>ED_CC*F105+ED_Acidification*L105+ED_Eutrophic*M105+ED_FreshWEcotox*P105+ED_MarEcotox*Q105</f>
        <v>9.5581812973948051E-6</v>
      </c>
      <c r="E105" s="27">
        <f>ResDam_Metal*V105+ResDam_Fossil*W105</f>
        <v>3.1949965931480886</v>
      </c>
      <c r="F105" s="6">
        <v>0.50841115874393594</v>
      </c>
      <c r="G105" s="2">
        <v>5.0516694794579911E-7</v>
      </c>
      <c r="H105" s="2">
        <v>1.623119711358028E-2</v>
      </c>
      <c r="I105" s="2">
        <v>7.0579522091217305E-3</v>
      </c>
      <c r="J105" s="2">
        <v>1.4090262110113374E-3</v>
      </c>
      <c r="K105" s="2">
        <v>2.1630922033616259E-2</v>
      </c>
      <c r="L105" s="2">
        <v>3.6226332052418445E-3</v>
      </c>
      <c r="M105" s="2">
        <v>1.8958937670606157E-6</v>
      </c>
      <c r="N105" s="2">
        <v>4.9320305384160923E-4</v>
      </c>
      <c r="O105" s="2">
        <v>1.3172909473176592E-5</v>
      </c>
      <c r="P105" s="2">
        <v>-4.5409182217154036E-5</v>
      </c>
      <c r="Q105" s="2">
        <v>1.037583765455473E-4</v>
      </c>
      <c r="R105" s="2">
        <v>1.7930237854359304E-2</v>
      </c>
      <c r="S105" s="2">
        <v>0</v>
      </c>
      <c r="T105" s="2">
        <v>0</v>
      </c>
      <c r="U105" s="2">
        <v>1.8512729634740328E-2</v>
      </c>
      <c r="V105" s="2">
        <v>4.3241116127234469E-3</v>
      </c>
      <c r="W105" s="2">
        <v>0.19879822147901546</v>
      </c>
    </row>
    <row r="106" spans="1:23" x14ac:dyDescent="0.25">
      <c r="A106" s="2" t="s">
        <v>385</v>
      </c>
      <c r="B106" s="2" t="s">
        <v>95</v>
      </c>
      <c r="C106" s="16">
        <f>HH_ClimateChange*F106+HH_HumTox*H106+HH_NMVOC*I106+HH_PM*J106+HH_Radiation*K106</f>
        <v>2.7854819011382715E-6</v>
      </c>
      <c r="D106" s="21">
        <f>ED_CC*F106+ED_Acidification*L106+ED_Eutrophic*M106+ED_FreshWEcotox*P106+ED_MarEcotox*Q106</f>
        <v>1.1653104417440586E-5</v>
      </c>
      <c r="E106" s="27">
        <f>ResDam_Metal*V106+ResDam_Fossil*W106</f>
        <v>3.0952867076950854</v>
      </c>
      <c r="F106" s="6">
        <v>0.61984134700479021</v>
      </c>
      <c r="G106" s="2">
        <v>8.1900748101250924E-7</v>
      </c>
      <c r="H106" s="2">
        <v>1.9520620772483194E-2</v>
      </c>
      <c r="I106" s="2">
        <v>1.1146709641977923E-2</v>
      </c>
      <c r="J106" s="2">
        <v>2.2900810954543964E-3</v>
      </c>
      <c r="K106" s="2">
        <v>1.9422690032927729E-2</v>
      </c>
      <c r="L106" s="2">
        <v>6.1271961366546881E-3</v>
      </c>
      <c r="M106" s="2">
        <v>7.2793437727859997E-7</v>
      </c>
      <c r="N106" s="2">
        <v>4.0040007586915528E-4</v>
      </c>
      <c r="O106" s="2">
        <v>1.2728135753559272E-5</v>
      </c>
      <c r="P106" s="2">
        <v>2.1356835002882263E-4</v>
      </c>
      <c r="Q106" s="2">
        <v>2.0247577619564102E-4</v>
      </c>
      <c r="R106" s="2">
        <v>0</v>
      </c>
      <c r="S106" s="2">
        <v>0</v>
      </c>
      <c r="T106" s="2">
        <v>0</v>
      </c>
      <c r="U106" s="2">
        <v>1.5120730156119215E-3</v>
      </c>
      <c r="V106" s="2">
        <v>3.7052317962676636E-3</v>
      </c>
      <c r="W106" s="2">
        <v>0.19259625287004681</v>
      </c>
    </row>
    <row r="107" spans="1:23" x14ac:dyDescent="0.25">
      <c r="A107" s="2" t="s">
        <v>385</v>
      </c>
      <c r="B107" s="2" t="s">
        <v>109</v>
      </c>
      <c r="C107" s="16">
        <f>HH_ClimateChange*F107+HH_HumTox*H107+HH_NMVOC*I107+HH_PM*J107+HH_Radiation*K107</f>
        <v>1.8676464036404925E-5</v>
      </c>
      <c r="D107" s="21">
        <f>ED_CC*F107+ED_Acidification*L107+ED_Eutrophic*M107+ED_FreshWEcotox*P107+ED_MarEcotox*Q107</f>
        <v>7.6080873060045798E-5</v>
      </c>
      <c r="E107" s="27">
        <f>ResDam_Metal*V107+ResDam_Fossil*W107</f>
        <v>3.0402407487497256</v>
      </c>
      <c r="F107" s="6">
        <v>4.0467605809712159</v>
      </c>
      <c r="G107" s="2">
        <v>1.0239280642381171E-6</v>
      </c>
      <c r="H107" s="2">
        <v>4.4834244934713108E-2</v>
      </c>
      <c r="I107" s="2">
        <v>6.8533890837074382E-3</v>
      </c>
      <c r="J107" s="2">
        <v>1.7076799456482973E-2</v>
      </c>
      <c r="K107" s="2">
        <v>4.3614931818439236E-2</v>
      </c>
      <c r="L107" s="2">
        <v>0.12372458468454663</v>
      </c>
      <c r="M107" s="2">
        <v>3.8310910273074532E-4</v>
      </c>
      <c r="N107" s="2">
        <v>0.12048886879549345</v>
      </c>
      <c r="O107" s="2">
        <v>7.7371342279479433E-5</v>
      </c>
      <c r="P107" s="2">
        <v>1.5071230976173723E-3</v>
      </c>
      <c r="Q107" s="2">
        <v>7.5946412347243958E-4</v>
      </c>
      <c r="R107" s="2">
        <v>5.6839655816207113</v>
      </c>
      <c r="S107" s="2">
        <v>0</v>
      </c>
      <c r="T107" s="2">
        <v>0</v>
      </c>
      <c r="U107" s="2">
        <v>6.3007742992894798E-3</v>
      </c>
      <c r="V107" s="2">
        <v>9.6015423031864146E-3</v>
      </c>
      <c r="W107" s="2">
        <v>0.18914463213908198</v>
      </c>
    </row>
    <row r="108" spans="1:23" x14ac:dyDescent="0.25">
      <c r="A108" s="2" t="s">
        <v>385</v>
      </c>
      <c r="B108" s="2" t="s">
        <v>149</v>
      </c>
      <c r="C108" s="16">
        <f>HH_ClimateChange*F108+HH_HumTox*H108+HH_NMVOC*I108+HH_PM*J108+HH_Radiation*K108</f>
        <v>7.7641179076023511E-6</v>
      </c>
      <c r="D108" s="21">
        <f>ED_CC*F108+ED_Acidification*L108+ED_Eutrophic*M108+ED_FreshWEcotox*P108+ED_MarEcotox*Q108</f>
        <v>3.1874877408430911E-5</v>
      </c>
      <c r="E108" s="27">
        <f>ResDam_Metal*V108+ResDam_Fossil*W108</f>
        <v>3.0374681392979195</v>
      </c>
      <c r="F108" s="6">
        <v>1.6954575281059976</v>
      </c>
      <c r="G108" s="2">
        <v>8.283171403060668E-8</v>
      </c>
      <c r="H108" s="2">
        <v>1.9029082851082946E-2</v>
      </c>
      <c r="I108" s="2">
        <v>2.4403337909193528E-3</v>
      </c>
      <c r="J108" s="2">
        <v>6.8800614069221876E-3</v>
      </c>
      <c r="K108" s="2">
        <v>0.66039555712975218</v>
      </c>
      <c r="L108" s="2">
        <v>5.5201723558485783E-3</v>
      </c>
      <c r="M108" s="2">
        <v>4.0215878325248929E-3</v>
      </c>
      <c r="N108" s="2">
        <v>2.1446833629142105E-3</v>
      </c>
      <c r="O108" s="2">
        <v>9.0931908805648984E-2</v>
      </c>
      <c r="P108" s="2">
        <v>7.9002339451731782E-2</v>
      </c>
      <c r="Q108" s="2">
        <v>7.4233648146445425E-2</v>
      </c>
      <c r="R108" s="2">
        <v>1.3425715139822787</v>
      </c>
      <c r="S108" s="2">
        <v>2.5235121653920858E-2</v>
      </c>
      <c r="T108" s="2">
        <v>9.1354436413016056E-4</v>
      </c>
      <c r="U108" s="2">
        <v>1.0574158844493451E-2</v>
      </c>
      <c r="V108" s="2">
        <v>6.5839697280698134E-2</v>
      </c>
      <c r="W108" s="2">
        <v>0.18872187933679838</v>
      </c>
    </row>
    <row r="109" spans="1:23" x14ac:dyDescent="0.25">
      <c r="A109" s="2" t="s">
        <v>385</v>
      </c>
      <c r="B109" s="2" t="s">
        <v>80</v>
      </c>
      <c r="C109" s="16">
        <f>HH_ClimateChange*F109+HH_HumTox*H109+HH_NMVOC*I109+HH_PM*J109+HH_Radiation*K109</f>
        <v>1.9775218137139946E-5</v>
      </c>
      <c r="D109" s="21">
        <f>ED_CC*F109+ED_Acidification*L109+ED_Eutrophic*M109+ED_FreshWEcotox*P109+ED_MarEcotox*Q109</f>
        <v>8.0494941293410667E-5</v>
      </c>
      <c r="E109" s="27">
        <f>ResDam_Metal*V109+ResDam_Fossil*W109</f>
        <v>2.9856438128056406</v>
      </c>
      <c r="F109" s="6">
        <v>4.2815450466716083</v>
      </c>
      <c r="G109" s="2">
        <v>1.035600467218068E-6</v>
      </c>
      <c r="H109" s="2">
        <v>4.2558393483809583E-2</v>
      </c>
      <c r="I109" s="2">
        <v>6.7243872846893746E-3</v>
      </c>
      <c r="J109" s="2">
        <v>1.8139497354293998E-2</v>
      </c>
      <c r="K109" s="2">
        <v>4.1011259962983604E-2</v>
      </c>
      <c r="L109" s="2">
        <v>0.13211006894387176</v>
      </c>
      <c r="M109" s="2">
        <v>4.0998582654068228E-4</v>
      </c>
      <c r="N109" s="2">
        <v>0.12895598425806282</v>
      </c>
      <c r="O109" s="2">
        <v>7.8188597110613616E-5</v>
      </c>
      <c r="P109" s="2">
        <v>1.5907569453200894E-3</v>
      </c>
      <c r="Q109" s="2">
        <v>7.6810644877324486E-4</v>
      </c>
      <c r="R109" s="2">
        <v>6.084316111626932</v>
      </c>
      <c r="S109" s="2">
        <v>0</v>
      </c>
      <c r="T109" s="2">
        <v>0</v>
      </c>
      <c r="U109" s="2">
        <v>6.4655568376733204E-3</v>
      </c>
      <c r="V109" s="2">
        <v>8.6192022780107111E-3</v>
      </c>
      <c r="W109" s="2">
        <v>0.18575155817316508</v>
      </c>
    </row>
    <row r="110" spans="1:23" x14ac:dyDescent="0.25">
      <c r="A110" s="2" t="s">
        <v>385</v>
      </c>
      <c r="B110" s="2" t="s">
        <v>60</v>
      </c>
      <c r="C110" s="16">
        <f>HH_ClimateChange*F110+HH_HumTox*H110+HH_NMVOC*I110+HH_PM*J110+HH_Radiation*K110</f>
        <v>1.9659549855557828E-6</v>
      </c>
      <c r="D110" s="21">
        <f>ED_CC*F110+ED_Acidification*L110+ED_Eutrophic*M110+ED_FreshWEcotox*P110+ED_MarEcotox*Q110</f>
        <v>8.7046788546972585E-6</v>
      </c>
      <c r="E110" s="27">
        <f>ResDam_Metal*V110+ResDam_Fossil*W110</f>
        <v>2.9516454349804748</v>
      </c>
      <c r="F110" s="6">
        <v>0.46301232443894896</v>
      </c>
      <c r="G110" s="2">
        <v>4.4872772765638863E-7</v>
      </c>
      <c r="H110" s="2">
        <v>1.1164986462247976E-2</v>
      </c>
      <c r="I110" s="2">
        <v>6.4888195495984126E-3</v>
      </c>
      <c r="J110" s="2">
        <v>1.2786358801448433E-3</v>
      </c>
      <c r="K110" s="2">
        <v>1.6331917768588122E-2</v>
      </c>
      <c r="L110" s="2">
        <v>3.3164434919331835E-3</v>
      </c>
      <c r="M110" s="2">
        <v>1.7957742806547358E-6</v>
      </c>
      <c r="N110" s="2">
        <v>4.7504279962497226E-4</v>
      </c>
      <c r="O110" s="2">
        <v>8.8864393273354083E-6</v>
      </c>
      <c r="P110" s="2">
        <v>-6.6420136878658653E-5</v>
      </c>
      <c r="Q110" s="2">
        <v>6.1892106687495789E-5</v>
      </c>
      <c r="R110" s="2">
        <v>1.7930237854359304E-2</v>
      </c>
      <c r="S110" s="2">
        <v>0</v>
      </c>
      <c r="T110" s="2">
        <v>0</v>
      </c>
      <c r="U110" s="2">
        <v>1.8256646692824043E-2</v>
      </c>
      <c r="V110" s="2">
        <v>2.7790157213661137E-3</v>
      </c>
      <c r="W110" s="2">
        <v>0.18366190014663331</v>
      </c>
    </row>
    <row r="111" spans="1:23" x14ac:dyDescent="0.25">
      <c r="A111" s="2" t="s">
        <v>385</v>
      </c>
      <c r="B111" s="2" t="s">
        <v>191</v>
      </c>
      <c r="C111" s="16">
        <f>HH_ClimateChange*F111+HH_HumTox*H111+HH_NMVOC*I111+HH_PM*J111+HH_Radiation*K111</f>
        <v>2.5885750594028772E-6</v>
      </c>
      <c r="D111" s="21">
        <f>ED_CC*F111+ED_Acidification*L111+ED_Eutrophic*M111+ED_FreshWEcotox*P111+ED_MarEcotox*Q111</f>
        <v>1.0799601974743031E-5</v>
      </c>
      <c r="E111" s="27">
        <f>ResDam_Metal*V111+ResDam_Fossil*W111</f>
        <v>2.8519355495274707</v>
      </c>
      <c r="F111" s="6">
        <v>0.57444251269980295</v>
      </c>
      <c r="G111" s="2">
        <v>7.6256826072309865E-7</v>
      </c>
      <c r="H111" s="2">
        <v>1.4454410121150861E-2</v>
      </c>
      <c r="I111" s="2">
        <v>1.0577576982454599E-2</v>
      </c>
      <c r="J111" s="2">
        <v>2.1596907645879009E-3</v>
      </c>
      <c r="K111" s="2">
        <v>1.4123685767899597E-2</v>
      </c>
      <c r="L111" s="2">
        <v>5.821006423346025E-3</v>
      </c>
      <c r="M111" s="2">
        <v>6.2781489087272013E-7</v>
      </c>
      <c r="N111" s="2">
        <v>3.8223982165251809E-4</v>
      </c>
      <c r="O111" s="2">
        <v>8.4416656077180809E-6</v>
      </c>
      <c r="P111" s="2">
        <v>1.9255739536731798E-4</v>
      </c>
      <c r="Q111" s="2">
        <v>1.6060950633758943E-4</v>
      </c>
      <c r="R111" s="2">
        <v>0</v>
      </c>
      <c r="S111" s="2">
        <v>0</v>
      </c>
      <c r="T111" s="2">
        <v>0</v>
      </c>
      <c r="U111" s="2">
        <v>1.2559900736956345E-3</v>
      </c>
      <c r="V111" s="2">
        <v>2.1601359049103308E-3</v>
      </c>
      <c r="W111" s="2">
        <v>0.17745993153766457</v>
      </c>
    </row>
    <row r="112" spans="1:23" x14ac:dyDescent="0.25">
      <c r="A112" s="2" t="s">
        <v>385</v>
      </c>
      <c r="B112" s="2" t="s">
        <v>152</v>
      </c>
      <c r="C112" s="16">
        <f>HH_ClimateChange*F112+HH_HumTox*H112+HH_NMVOC*I112+HH_PM*J112+HH_Radiation*K112</f>
        <v>7.0159649181205491E-6</v>
      </c>
      <c r="D112" s="21">
        <f>ED_CC*F112+ED_Acidification*L112+ED_Eutrophic*M112+ED_FreshWEcotox*P112+ED_MarEcotox*Q112</f>
        <v>1.8284489238990655E-5</v>
      </c>
      <c r="E112" s="27">
        <f>ResDam_Metal*V112+ResDam_Fossil*W112</f>
        <v>2.8085382874784308</v>
      </c>
      <c r="F112" s="6">
        <v>0.9725713452295216</v>
      </c>
      <c r="G112" s="2">
        <v>1.6173344831778595E-7</v>
      </c>
      <c r="H112" s="2">
        <v>7.1926528461121603E-3</v>
      </c>
      <c r="I112" s="2">
        <v>2.2729662842527594E-4</v>
      </c>
      <c r="J112" s="2">
        <v>1.3819074373863118E-2</v>
      </c>
      <c r="K112" s="2">
        <v>0.25831936583729853</v>
      </c>
      <c r="L112" s="2">
        <v>3.9283397848232518E-3</v>
      </c>
      <c r="M112" s="2">
        <v>2.0434177210581972E-3</v>
      </c>
      <c r="N112" s="2">
        <v>2.1749809313522769E-2</v>
      </c>
      <c r="O112" s="2">
        <v>1.5056468618276928E-2</v>
      </c>
      <c r="P112" s="2">
        <v>8.6690519369650477E-3</v>
      </c>
      <c r="Q112" s="2">
        <v>4.5654166389778102E-2</v>
      </c>
      <c r="R112" s="2">
        <v>3.3557280383859931</v>
      </c>
      <c r="S112" s="2">
        <v>9.6673199018609216E-3</v>
      </c>
      <c r="T112" s="2">
        <v>1.413514244072372E-4</v>
      </c>
      <c r="U112" s="2">
        <v>1.1236890840953443E-2</v>
      </c>
      <c r="V112" s="2">
        <v>5.8932267064791724E-2</v>
      </c>
      <c r="W112" s="2">
        <v>0.17450682205247656</v>
      </c>
    </row>
    <row r="113" spans="1:23" x14ac:dyDescent="0.25">
      <c r="A113" s="2" t="s">
        <v>385</v>
      </c>
      <c r="B113" s="2" t="s">
        <v>81</v>
      </c>
      <c r="C113" s="16">
        <f>HH_ClimateChange*F113+HH_HumTox*H113+HH_NMVOC*I113+HH_PM*J113+HH_Radiation*K113</f>
        <v>1.8474000561172216E-5</v>
      </c>
      <c r="D113" s="21">
        <f>ED_CC*F113+ED_Acidification*L113+ED_Eutrophic*M113+ED_FreshWEcotox*P113+ED_MarEcotox*Q113</f>
        <v>7.5198340686474197E-5</v>
      </c>
      <c r="E113" s="27">
        <f>ResDam_Metal*V113+ResDam_Fossil*W113</f>
        <v>2.7891872084910916</v>
      </c>
      <c r="F113" s="6">
        <v>3.9998176023324059</v>
      </c>
      <c r="G113" s="2">
        <v>9.674575258720141E-7</v>
      </c>
      <c r="H113" s="2">
        <v>3.9758033496777208E-2</v>
      </c>
      <c r="I113" s="2">
        <v>6.2819198053537867E-3</v>
      </c>
      <c r="J113" s="2">
        <v>1.6945910885970909E-2</v>
      </c>
      <c r="K113" s="2">
        <v>3.8312702004920318E-2</v>
      </c>
      <c r="L113" s="2">
        <v>0.1234171714759434</v>
      </c>
      <c r="M113" s="2">
        <v>3.8300858868202815E-4</v>
      </c>
      <c r="N113" s="2">
        <v>0.1204706268739304</v>
      </c>
      <c r="O113" s="2">
        <v>7.3043754909884019E-5</v>
      </c>
      <c r="P113" s="2">
        <v>1.4860844768806291E-3</v>
      </c>
      <c r="Q113" s="2">
        <v>7.1756472506498436E-4</v>
      </c>
      <c r="R113" s="2">
        <v>5.6839655816207113</v>
      </c>
      <c r="S113" s="2">
        <v>0</v>
      </c>
      <c r="T113" s="2">
        <v>0</v>
      </c>
      <c r="U113" s="2">
        <v>6.0401205093731942E-3</v>
      </c>
      <c r="V113" s="2">
        <v>8.0520551842497168E-3</v>
      </c>
      <c r="W113" s="2">
        <v>0.17352902840979575</v>
      </c>
    </row>
    <row r="114" spans="1:23" x14ac:dyDescent="0.25">
      <c r="A114" s="2" t="s">
        <v>385</v>
      </c>
      <c r="B114" s="2" t="s">
        <v>264</v>
      </c>
      <c r="C114" s="16">
        <f>HH_ClimateChange*F114+HH_HumTox*H114+HH_NMVOC*I114+HH_PM*J114+HH_Radiation*K114</f>
        <v>3.1570697010228219E-6</v>
      </c>
      <c r="D114" s="21">
        <f>ED_CC*F114+ED_Acidification*L114+ED_Eutrophic*M114+ED_FreshWEcotox*P114+ED_MarEcotox*Q114</f>
        <v>1.3459647398617409E-5</v>
      </c>
      <c r="E114" s="27">
        <f>ResDam_Metal*V114+ResDam_Fossil*W114</f>
        <v>2.5946867462338798</v>
      </c>
      <c r="F114" s="6">
        <v>0.71593202845263471</v>
      </c>
      <c r="G114" s="2">
        <v>5.7692965970340369E-8</v>
      </c>
      <c r="H114" s="2">
        <v>0.33156173238520648</v>
      </c>
      <c r="I114" s="2">
        <v>2.238370880261699E-3</v>
      </c>
      <c r="J114" s="2">
        <v>1.5766037717113003E-3</v>
      </c>
      <c r="K114" s="2">
        <v>0.12504825458299532</v>
      </c>
      <c r="L114" s="2">
        <v>7.5947384403340003E-3</v>
      </c>
      <c r="M114" s="2">
        <v>3.4642766614599997E-4</v>
      </c>
      <c r="N114" s="2">
        <v>1.0764581595753357E-2</v>
      </c>
      <c r="O114" s="2">
        <v>1.7999275018004909E-3</v>
      </c>
      <c r="P114" s="2">
        <v>8.3665295810563412E-3</v>
      </c>
      <c r="Q114" s="2">
        <v>7.3100822819253007E-3</v>
      </c>
      <c r="R114" s="2">
        <v>1.2946777796</v>
      </c>
      <c r="S114" s="2">
        <v>7.0980961200000003E-3</v>
      </c>
      <c r="T114" s="2">
        <v>1.0727184940000003E-4</v>
      </c>
      <c r="U114" s="2">
        <v>6.9273799999999995E-3</v>
      </c>
      <c r="V114" s="2">
        <v>0.10581871076195701</v>
      </c>
      <c r="W114" s="2">
        <v>0.16099070992</v>
      </c>
    </row>
    <row r="115" spans="1:23" x14ac:dyDescent="0.25">
      <c r="A115" s="2" t="s">
        <v>385</v>
      </c>
      <c r="B115" s="2" t="s">
        <v>265</v>
      </c>
      <c r="C115" s="16">
        <f>HH_ClimateChange*F115+HH_HumTox*H115+HH_NMVOC*I115+HH_PM*J115+HH_Radiation*K115</f>
        <v>3.1570384994124424E-6</v>
      </c>
      <c r="D115" s="21">
        <f>ED_CC*F115+ED_Acidification*L115+ED_Eutrophic*M115+ED_FreshWEcotox*P115+ED_MarEcotox*Q115</f>
        <v>1.3459493598344799E-5</v>
      </c>
      <c r="E115" s="27">
        <f>ResDam_Metal*V115+ResDam_Fossil*W115</f>
        <v>2.5946796085544634</v>
      </c>
      <c r="F115" s="6">
        <v>0.71592384764234285</v>
      </c>
      <c r="G115" s="2">
        <v>5.7692223555573873E-8</v>
      </c>
      <c r="H115" s="2">
        <v>0.33155825279682327</v>
      </c>
      <c r="I115" s="2">
        <v>2.23839325923902E-3</v>
      </c>
      <c r="J115" s="2">
        <v>1.5766035116717184E-3</v>
      </c>
      <c r="K115" s="2">
        <v>0.12504919867592956</v>
      </c>
      <c r="L115" s="2">
        <v>7.5946696772503436E-3</v>
      </c>
      <c r="M115" s="2">
        <v>3.4642633623443959E-4</v>
      </c>
      <c r="N115" s="2">
        <v>1.0764517514700842E-2</v>
      </c>
      <c r="O115" s="2">
        <v>1.7999235397103568E-3</v>
      </c>
      <c r="P115" s="2">
        <v>8.3665135272412688E-3</v>
      </c>
      <c r="Q115" s="2">
        <v>7.3101053849730846E-3</v>
      </c>
      <c r="R115" s="2">
        <v>1.2946505425489443</v>
      </c>
      <c r="S115" s="2">
        <v>7.0981194812551971E-3</v>
      </c>
      <c r="T115" s="2">
        <v>1.0727276148256586E-4</v>
      </c>
      <c r="U115" s="2">
        <v>6.927372738054046E-3</v>
      </c>
      <c r="V115" s="2">
        <v>0.10581942934829135</v>
      </c>
      <c r="W115" s="2">
        <v>0.1609902625610492</v>
      </c>
    </row>
    <row r="116" spans="1:23" x14ac:dyDescent="0.25">
      <c r="A116" s="2" t="s">
        <v>385</v>
      </c>
      <c r="B116" s="2" t="s">
        <v>305</v>
      </c>
      <c r="C116" s="16">
        <f>HH_ClimateChange*F116+HH_HumTox*H116+HH_NMVOC*I116+HH_PM*J116+HH_Radiation*K116</f>
        <v>5.4261068061211561E-6</v>
      </c>
      <c r="D116" s="21">
        <f>ED_CC*F116+ED_Acidification*L116+ED_Eutrophic*M116+ED_FreshWEcotox*P116+ED_MarEcotox*Q116</f>
        <v>2.394464893233716E-5</v>
      </c>
      <c r="E116" s="27">
        <f>ResDam_Metal*V116+ResDam_Fossil*W116</f>
        <v>2.5465602322635355</v>
      </c>
      <c r="F116" s="6">
        <v>1.2736386485961386</v>
      </c>
      <c r="G116" s="2">
        <v>7.4391683957740852E-8</v>
      </c>
      <c r="H116" s="2">
        <v>0.30417033745983074</v>
      </c>
      <c r="I116" s="2">
        <v>3.3981760842169339E-3</v>
      </c>
      <c r="J116" s="2">
        <v>2.8525369175826003E-3</v>
      </c>
      <c r="K116" s="2">
        <v>5.6328407809020063E-2</v>
      </c>
      <c r="L116" s="2">
        <v>1.48679282611546E-2</v>
      </c>
      <c r="M116" s="2">
        <v>5.6990806544000004E-4</v>
      </c>
      <c r="N116" s="2">
        <v>2.2030913907170137E-2</v>
      </c>
      <c r="O116" s="2">
        <v>0.10366000423893879</v>
      </c>
      <c r="P116" s="2">
        <v>2.3607668937308923E-2</v>
      </c>
      <c r="Q116" s="2">
        <v>4.7534216885008083E-3</v>
      </c>
      <c r="R116" s="2">
        <v>3.6091824953000002</v>
      </c>
      <c r="S116" s="2">
        <v>6.0647110900000009E-3</v>
      </c>
      <c r="T116" s="2">
        <v>1.1569252029999997E-4</v>
      </c>
      <c r="U116" s="2">
        <v>4.0875063E-3</v>
      </c>
      <c r="V116" s="2">
        <v>5.4309211187904008E-2</v>
      </c>
      <c r="W116" s="2">
        <v>0.15822508548</v>
      </c>
    </row>
    <row r="117" spans="1:23" x14ac:dyDescent="0.25">
      <c r="A117" s="2" t="s">
        <v>385</v>
      </c>
      <c r="B117" s="2" t="s">
        <v>306</v>
      </c>
      <c r="C117" s="16">
        <f>HH_ClimateChange*F117+HH_HumTox*H117+HH_NMVOC*I117+HH_PM*J117+HH_Radiation*K117</f>
        <v>5.4260686797419136E-6</v>
      </c>
      <c r="D117" s="21">
        <f>ED_CC*F117+ED_Acidification*L117+ED_Eutrophic*M117+ED_FreshWEcotox*P117+ED_MarEcotox*Q117</f>
        <v>2.3944422840059993E-5</v>
      </c>
      <c r="E117" s="27">
        <f>ResDam_Metal*V117+ResDam_Fossil*W117</f>
        <v>2.5465569728174011</v>
      </c>
      <c r="F117" s="6">
        <v>1.273626622338351</v>
      </c>
      <c r="G117" s="2">
        <v>7.4391349771343039E-8</v>
      </c>
      <c r="H117" s="2">
        <v>0.30416840404603052</v>
      </c>
      <c r="I117" s="2">
        <v>3.3982278826154844E-3</v>
      </c>
      <c r="J117" s="2">
        <v>2.8525577748138541E-3</v>
      </c>
      <c r="K117" s="2">
        <v>5.6329278235154219E-2</v>
      </c>
      <c r="L117" s="2">
        <v>1.4868001683910417E-2</v>
      </c>
      <c r="M117" s="2">
        <v>5.6991509792887751E-4</v>
      </c>
      <c r="N117" s="2">
        <v>2.2030855588253729E-2</v>
      </c>
      <c r="O117" s="2">
        <v>0.10366031403058233</v>
      </c>
      <c r="P117" s="2">
        <v>2.3607735133343338E-2</v>
      </c>
      <c r="Q117" s="2">
        <v>4.7534081895835596E-3</v>
      </c>
      <c r="R117" s="2">
        <v>3.6091824544374811</v>
      </c>
      <c r="S117" s="2">
        <v>6.0647700152379877E-3</v>
      </c>
      <c r="T117" s="2">
        <v>1.1568724692052882E-4</v>
      </c>
      <c r="U117" s="2">
        <v>4.0875380209375867E-3</v>
      </c>
      <c r="V117" s="2">
        <v>5.4309031993537059E-2</v>
      </c>
      <c r="W117" s="2">
        <v>0.15822488344927585</v>
      </c>
    </row>
    <row r="118" spans="1:23" x14ac:dyDescent="0.25">
      <c r="A118" s="2" t="s">
        <v>385</v>
      </c>
      <c r="B118" s="2" t="s">
        <v>329</v>
      </c>
      <c r="C118" s="16">
        <f>HH_ClimateChange*F118+HH_HumTox*H118+HH_NMVOC*I118+HH_PM*J118+HH_Radiation*K118</f>
        <v>1.6216749329064183E-5</v>
      </c>
      <c r="D118" s="21">
        <f>ED_CC*F118+ED_Acidification*L118+ED_Eutrophic*M118+ED_FreshWEcotox*P118+ED_MarEcotox*Q118</f>
        <v>6.7676962278425258E-5</v>
      </c>
      <c r="E118" s="27">
        <f>ResDam_Metal*V118+ResDam_Fossil*W118</f>
        <v>2.4681934009217366</v>
      </c>
      <c r="F118" s="6">
        <v>3.5998244688499397</v>
      </c>
      <c r="G118" s="2">
        <v>6.4481299944535167E-8</v>
      </c>
      <c r="H118" s="2">
        <v>0.18828781071087189</v>
      </c>
      <c r="I118" s="2">
        <v>2.486623876812076E-2</v>
      </c>
      <c r="J118" s="2">
        <v>1.3259790038569145E-2</v>
      </c>
      <c r="K118" s="2">
        <v>6.3950156301913655E-2</v>
      </c>
      <c r="L118" s="2">
        <v>1.3228030521433573E-2</v>
      </c>
      <c r="M118" s="2">
        <v>1.1454070062956955E-3</v>
      </c>
      <c r="N118" s="2">
        <v>2.0485104084390603E-2</v>
      </c>
      <c r="O118" s="2">
        <v>1.2076140230508474E-2</v>
      </c>
      <c r="P118" s="2">
        <v>9.2414512393685949E-2</v>
      </c>
      <c r="Q118" s="2">
        <v>7.8928870994832596E-3</v>
      </c>
      <c r="R118" s="2">
        <v>4.6625537673529571</v>
      </c>
      <c r="S118" s="2">
        <v>1.2992340548300943E-2</v>
      </c>
      <c r="T118" s="2">
        <v>0.13908977290304447</v>
      </c>
      <c r="U118" s="2">
        <v>4.4894517360316907E-3</v>
      </c>
      <c r="V118" s="2">
        <v>3.834932773652415E-2</v>
      </c>
      <c r="W118" s="2">
        <v>0.15341950367072651</v>
      </c>
    </row>
    <row r="119" spans="1:23" x14ac:dyDescent="0.25">
      <c r="A119" s="2" t="s">
        <v>385</v>
      </c>
      <c r="B119" s="2" t="s">
        <v>328</v>
      </c>
      <c r="C119" s="16">
        <f>HH_ClimateChange*F119+HH_HumTox*H119+HH_NMVOC*I119+HH_PM*J119+HH_Radiation*K119</f>
        <v>1.6216825751430299E-5</v>
      </c>
      <c r="D119" s="21">
        <f>ED_CC*F119+ED_Acidification*L119+ED_Eutrophic*M119+ED_FreshWEcotox*P119+ED_MarEcotox*Q119</f>
        <v>6.7677349699520761E-5</v>
      </c>
      <c r="E119" s="27">
        <f>ResDam_Metal*V119+ResDam_Fossil*W119</f>
        <v>2.4681850337347795</v>
      </c>
      <c r="F119" s="6">
        <v>3.5998450763676639</v>
      </c>
      <c r="G119" s="2">
        <v>6.4480727529662231E-8</v>
      </c>
      <c r="H119" s="2">
        <v>0.18828750933634</v>
      </c>
      <c r="I119" s="2">
        <v>2.4866100207399246E-2</v>
      </c>
      <c r="J119" s="2">
        <v>1.325980662569734E-2</v>
      </c>
      <c r="K119" s="2">
        <v>6.3949771644231532E-2</v>
      </c>
      <c r="L119" s="2">
        <v>1.3228024031020202E-2</v>
      </c>
      <c r="M119" s="2">
        <v>1.1454041488000001E-3</v>
      </c>
      <c r="N119" s="2">
        <v>2.0485209929843567E-2</v>
      </c>
      <c r="O119" s="2">
        <v>1.2076140574517405E-2</v>
      </c>
      <c r="P119" s="2">
        <v>9.2414436116305274E-2</v>
      </c>
      <c r="Q119" s="2">
        <v>7.892878376492456E-3</v>
      </c>
      <c r="R119" s="2">
        <v>4.6625057365</v>
      </c>
      <c r="S119" s="2">
        <v>1.299235063E-2</v>
      </c>
      <c r="T119" s="2">
        <v>0.1390928269493</v>
      </c>
      <c r="U119" s="2">
        <v>4.4894829999999998E-3</v>
      </c>
      <c r="V119" s="2">
        <v>3.8349138824883007E-2</v>
      </c>
      <c r="W119" s="2">
        <v>0.15341898384</v>
      </c>
    </row>
    <row r="120" spans="1:23" x14ac:dyDescent="0.25">
      <c r="A120" s="2" t="s">
        <v>385</v>
      </c>
      <c r="B120" s="2" t="s">
        <v>2</v>
      </c>
      <c r="C120" s="16">
        <f>HH_ClimateChange*F120+HH_HumTox*H120+HH_NMVOC*I120+HH_PM*J120+HH_Radiation*K120</f>
        <v>3.326639509028247E-6</v>
      </c>
      <c r="D120" s="21">
        <f>ED_CC*F120+ED_Acidification*L120+ED_Eutrophic*M120+ED_FreshWEcotox*P120+ED_MarEcotox*Q120</f>
        <v>1.642770397827583E-5</v>
      </c>
      <c r="E120" s="27">
        <f>ResDam_Metal*V120+ResDam_Fossil*W120</f>
        <v>2.3642334656555288</v>
      </c>
      <c r="F120" s="6">
        <v>0.87380986423425189</v>
      </c>
      <c r="G120" s="2">
        <v>1.0538207614387141E-7</v>
      </c>
      <c r="H120" s="2">
        <v>6.2716022206202472E-3</v>
      </c>
      <c r="I120" s="2">
        <v>1.8542520071939462E-3</v>
      </c>
      <c r="J120" s="2">
        <v>9.8030413130845975E-4</v>
      </c>
      <c r="K120" s="2">
        <v>1.3742319701726635E-2</v>
      </c>
      <c r="L120" s="2">
        <v>5.4997754922044119E-3</v>
      </c>
      <c r="M120" s="2">
        <v>9.6249933279878312E-6</v>
      </c>
      <c r="N120" s="2">
        <v>1.0740808416657931E-2</v>
      </c>
      <c r="O120" s="2">
        <v>1.5907107755329086E-5</v>
      </c>
      <c r="P120" s="2">
        <v>3.9838811244394551E-5</v>
      </c>
      <c r="Q120" s="2">
        <v>5.0185675098648345E-5</v>
      </c>
      <c r="R120" s="2">
        <v>0.97678661515858334</v>
      </c>
      <c r="S120" s="2">
        <v>0</v>
      </c>
      <c r="T120" s="2">
        <v>0</v>
      </c>
      <c r="U120" s="2">
        <v>2.8827869641866316E-3</v>
      </c>
      <c r="V120" s="2">
        <v>1.9913907590143613E-3</v>
      </c>
      <c r="W120" s="2">
        <v>0.14711207723809952</v>
      </c>
    </row>
    <row r="121" spans="1:23" x14ac:dyDescent="0.25">
      <c r="A121" s="2" t="s">
        <v>385</v>
      </c>
      <c r="B121" s="2" t="s">
        <v>3</v>
      </c>
      <c r="C121" s="16">
        <f>HH_ClimateChange*F121+HH_HumTox*H121+HH_NMVOC*I121+HH_PM*J121+HH_Radiation*K121</f>
        <v>3.2795493946442053E-6</v>
      </c>
      <c r="D121" s="21">
        <f>ED_CC*F121+ED_Acidification*L121+ED_Eutrophic*M121+ED_FreshWEcotox*P121+ED_MarEcotox*Q121</f>
        <v>1.61816876149365E-5</v>
      </c>
      <c r="E121" s="27">
        <f>ResDam_Metal*V121+ResDam_Fossil*W121</f>
        <v>2.2989590411553662</v>
      </c>
      <c r="F121" s="6">
        <v>0.86072389530355742</v>
      </c>
      <c r="G121" s="2">
        <v>1.0511666871427143E-7</v>
      </c>
      <c r="H121" s="2">
        <v>6.1868497917765448E-3</v>
      </c>
      <c r="I121" s="2">
        <v>1.8344501526995883E-3</v>
      </c>
      <c r="J121" s="2">
        <v>9.7608176143069959E-4</v>
      </c>
      <c r="K121" s="2">
        <v>1.3714984545024796E-2</v>
      </c>
      <c r="L121" s="2">
        <v>5.4894068880128113E-3</v>
      </c>
      <c r="M121" s="2">
        <v>9.6216495795878306E-6</v>
      </c>
      <c r="N121" s="2">
        <v>1.0740116320501866E-2</v>
      </c>
      <c r="O121" s="2">
        <v>1.5558656706564398E-5</v>
      </c>
      <c r="P121" s="2">
        <v>3.9604352979659217E-5</v>
      </c>
      <c r="Q121" s="2">
        <v>4.9904924679970758E-5</v>
      </c>
      <c r="R121" s="2">
        <v>0.97678661515858334</v>
      </c>
      <c r="S121" s="2">
        <v>0</v>
      </c>
      <c r="T121" s="2">
        <v>0</v>
      </c>
      <c r="U121" s="2">
        <v>2.8440509641866319E-3</v>
      </c>
      <c r="V121" s="2">
        <v>1.9541769659688667E-3</v>
      </c>
      <c r="W121" s="2">
        <v>0.14305036201009952</v>
      </c>
    </row>
    <row r="122" spans="1:23" x14ac:dyDescent="0.25">
      <c r="A122" s="2" t="s">
        <v>385</v>
      </c>
      <c r="B122" s="2" t="s">
        <v>294</v>
      </c>
      <c r="C122" s="16">
        <f>HH_ClimateChange*F122+HH_HumTox*H122+HH_NMVOC*I122+HH_PM*J122+HH_Radiation*K122</f>
        <v>4.8842584752152355E-6</v>
      </c>
      <c r="D122" s="21">
        <f>ED_CC*F122+ED_Acidification*L122+ED_Eutrophic*M122+ED_FreshWEcotox*P122+ED_MarEcotox*Q122</f>
        <v>2.3388004799623993E-5</v>
      </c>
      <c r="E122" s="27">
        <f>ResDam_Metal*V122+ResDam_Fossil*W122</f>
        <v>2.2926751632897759</v>
      </c>
      <c r="F122" s="6">
        <v>1.2440391530660777</v>
      </c>
      <c r="G122" s="2">
        <v>6.8612493390591185E-8</v>
      </c>
      <c r="H122" s="2">
        <v>0.10956329361814444</v>
      </c>
      <c r="I122" s="2">
        <v>5.2528138639773084E-3</v>
      </c>
      <c r="J122" s="2">
        <v>1.6915994594437001E-3</v>
      </c>
      <c r="K122" s="2">
        <v>5.8903855155154609E-2</v>
      </c>
      <c r="L122" s="2">
        <v>3.6516327314745209E-3</v>
      </c>
      <c r="M122" s="2">
        <v>2.7354620615899997E-4</v>
      </c>
      <c r="N122" s="2">
        <v>3.8656065315863471E-2</v>
      </c>
      <c r="O122" s="2">
        <v>5.3916889940485426E-3</v>
      </c>
      <c r="P122" s="2">
        <v>1.8587070133833931E-2</v>
      </c>
      <c r="Q122" s="2">
        <v>2.9913853773571191E-3</v>
      </c>
      <c r="R122" s="2">
        <v>8.1270786185000023</v>
      </c>
      <c r="S122" s="2">
        <v>1.0383271700000002E-2</v>
      </c>
      <c r="T122" s="2">
        <v>1.3317758063E-4</v>
      </c>
      <c r="U122" s="2">
        <v>1.4100643E-3</v>
      </c>
      <c r="V122" s="2">
        <v>5.4372783375881008E-2</v>
      </c>
      <c r="W122" s="2">
        <v>0.14242610512000003</v>
      </c>
    </row>
    <row r="123" spans="1:23" x14ac:dyDescent="0.25">
      <c r="A123" s="2" t="s">
        <v>385</v>
      </c>
      <c r="B123" s="2" t="s">
        <v>295</v>
      </c>
      <c r="C123" s="16">
        <f>HH_ClimateChange*F123+HH_HumTox*H123+HH_NMVOC*I123+HH_PM*J123+HH_Radiation*K123</f>
        <v>4.8842179507995871E-6</v>
      </c>
      <c r="D123" s="21">
        <f>ED_CC*F123+ED_Acidification*L123+ED_Eutrophic*M123+ED_FreshWEcotox*P123+ED_MarEcotox*Q123</f>
        <v>2.3387788934773086E-5</v>
      </c>
      <c r="E123" s="27">
        <f>ResDam_Metal*V123+ResDam_Fossil*W123</f>
        <v>2.2926021646648058</v>
      </c>
      <c r="F123" s="6">
        <v>1.2440276708819507</v>
      </c>
      <c r="G123" s="2">
        <v>6.8612005597824033E-8</v>
      </c>
      <c r="H123" s="2">
        <v>0.10956292317943467</v>
      </c>
      <c r="I123" s="2">
        <v>5.2528007407487863E-3</v>
      </c>
      <c r="J123" s="2">
        <v>1.6915996452933179E-3</v>
      </c>
      <c r="K123" s="2">
        <v>5.8903217877125005E-2</v>
      </c>
      <c r="L123" s="2">
        <v>3.6516261777533084E-3</v>
      </c>
      <c r="M123" s="2">
        <v>2.735500575505854E-4</v>
      </c>
      <c r="N123" s="2">
        <v>3.8655281596901972E-2</v>
      </c>
      <c r="O123" s="2">
        <v>5.3917433621960458E-3</v>
      </c>
      <c r="P123" s="2">
        <v>1.8587586607296376E-2</v>
      </c>
      <c r="Q123" s="2">
        <v>2.991417586700849E-3</v>
      </c>
      <c r="R123" s="2">
        <v>8.127075280072761</v>
      </c>
      <c r="S123" s="2">
        <v>1.0383305426400615E-2</v>
      </c>
      <c r="T123" s="2">
        <v>1.3318362623436012E-4</v>
      </c>
      <c r="U123" s="2">
        <v>1.4100594015656E-3</v>
      </c>
      <c r="V123" s="2">
        <v>5.4373053240898556E-2</v>
      </c>
      <c r="W123" s="2">
        <v>0.14242156137884762</v>
      </c>
    </row>
    <row r="124" spans="1:23" x14ac:dyDescent="0.25">
      <c r="A124" s="2" t="s">
        <v>385</v>
      </c>
      <c r="B124" s="2" t="s">
        <v>348</v>
      </c>
      <c r="C124" s="16">
        <f>HH_ClimateChange*F124+HH_HumTox*H124+HH_NMVOC*I124+HH_PM*J124+HH_Radiation*K124</f>
        <v>4.8494465855272937E-6</v>
      </c>
      <c r="D124" s="21">
        <f>ED_CC*F124+ED_Acidification*L124+ED_Eutrophic*M124+ED_FreshWEcotox*P124+ED_MarEcotox*Q124</f>
        <v>2.3309746896301293E-5</v>
      </c>
      <c r="E124" s="27">
        <f>ResDam_Metal*V124+ResDam_Fossil*W124</f>
        <v>2.2031020550986482</v>
      </c>
      <c r="F124" s="6">
        <v>1.2398764816691461</v>
      </c>
      <c r="G124" s="2">
        <v>7.7303726795668221E-8</v>
      </c>
      <c r="H124" s="2">
        <v>9.6166234118038318E-2</v>
      </c>
      <c r="I124" s="2">
        <v>5.270726675840492E-3</v>
      </c>
      <c r="J124" s="2">
        <v>1.650930258496207E-3</v>
      </c>
      <c r="K124" s="2">
        <v>4.3679599792249203E-2</v>
      </c>
      <c r="L124" s="2">
        <v>3.2436160323620717E-3</v>
      </c>
      <c r="M124" s="2">
        <v>3.5146797529261734E-4</v>
      </c>
      <c r="N124" s="2">
        <v>6.4270025702343025E-2</v>
      </c>
      <c r="O124" s="2">
        <v>9.1967438918110385E-3</v>
      </c>
      <c r="P124" s="2">
        <v>2.8910927100521969E-2</v>
      </c>
      <c r="Q124" s="2">
        <v>3.3745035841391486E-3</v>
      </c>
      <c r="R124" s="2">
        <v>12.147623220785695</v>
      </c>
      <c r="S124" s="2">
        <v>5.4989017427311696E-3</v>
      </c>
      <c r="T124" s="2">
        <v>1.2837765933156571E-4</v>
      </c>
      <c r="U124" s="2">
        <v>1.1390552253180996E-3</v>
      </c>
      <c r="V124" s="2">
        <v>5.2247119030854348E-2</v>
      </c>
      <c r="W124" s="2">
        <v>0.13686162950142763</v>
      </c>
    </row>
    <row r="125" spans="1:23" x14ac:dyDescent="0.25">
      <c r="A125" s="2" t="s">
        <v>385</v>
      </c>
      <c r="B125" s="2" t="s">
        <v>347</v>
      </c>
      <c r="C125" s="16">
        <f>HH_ClimateChange*F125+HH_HumTox*H125+HH_NMVOC*I125+HH_PM*J125+HH_Radiation*K125</f>
        <v>4.8494281216645562E-6</v>
      </c>
      <c r="D125" s="21">
        <f>ED_CC*F125+ED_Acidification*L125+ED_Eutrophic*M125+ED_FreshWEcotox*P125+ED_MarEcotox*Q125</f>
        <v>2.3309647853052614E-5</v>
      </c>
      <c r="E125" s="27">
        <f>ResDam_Metal*V125+ResDam_Fossil*W125</f>
        <v>2.2030881587191891</v>
      </c>
      <c r="F125" s="6">
        <v>1.2398712133904963</v>
      </c>
      <c r="G125" s="2">
        <v>7.7304714822009567E-8</v>
      </c>
      <c r="H125" s="2">
        <v>9.6166132102321916E-2</v>
      </c>
      <c r="I125" s="2">
        <v>5.2707349427250812E-3</v>
      </c>
      <c r="J125" s="2">
        <v>1.6509306657248404E-3</v>
      </c>
      <c r="K125" s="2">
        <v>4.3679173235617132E-2</v>
      </c>
      <c r="L125" s="2">
        <v>3.2436200909094805E-3</v>
      </c>
      <c r="M125" s="2">
        <v>3.5147340770399994E-4</v>
      </c>
      <c r="N125" s="2">
        <v>6.4270242703235753E-2</v>
      </c>
      <c r="O125" s="2">
        <v>9.1967060705539991E-3</v>
      </c>
      <c r="P125" s="2">
        <v>2.8911285873525535E-2</v>
      </c>
      <c r="Q125" s="2">
        <v>3.3745256765047504E-3</v>
      </c>
      <c r="R125" s="2">
        <v>12.147623236799999</v>
      </c>
      <c r="S125" s="2">
        <v>5.4988627299999999E-3</v>
      </c>
      <c r="T125" s="2">
        <v>1.2837641491E-4</v>
      </c>
      <c r="U125" s="2">
        <v>1.139057E-3</v>
      </c>
      <c r="V125" s="2">
        <v>5.2246714685158978E-2</v>
      </c>
      <c r="W125" s="2">
        <v>0.13686076656000001</v>
      </c>
    </row>
    <row r="126" spans="1:23" x14ac:dyDescent="0.25">
      <c r="A126" s="2" t="s">
        <v>385</v>
      </c>
      <c r="B126" s="2" t="s">
        <v>331</v>
      </c>
      <c r="C126" s="16">
        <f>HH_ClimateChange*F126+HH_HumTox*H126+HH_NMVOC*I126+HH_PM*J126+HH_Radiation*K126</f>
        <v>3.6709832892037169E-6</v>
      </c>
      <c r="D126" s="21">
        <f>ED_CC*F126+ED_Acidification*L126+ED_Eutrophic*M126+ED_FreshWEcotox*P126+ED_MarEcotox*Q126</f>
        <v>1.7273090507494147E-5</v>
      </c>
      <c r="E126" s="27">
        <f>ResDam_Metal*V126+ResDam_Fossil*W126</f>
        <v>2.1978327508117439</v>
      </c>
      <c r="F126" s="6">
        <v>0.91877310899354214</v>
      </c>
      <c r="G126" s="2">
        <v>4.9891559101177499E-8</v>
      </c>
      <c r="H126" s="2">
        <v>6.116588772330879E-2</v>
      </c>
      <c r="I126" s="2">
        <v>5.9017125594837978E-3</v>
      </c>
      <c r="J126" s="2">
        <v>1.5465228334641697E-3</v>
      </c>
      <c r="K126" s="2">
        <v>5.7771447534401082E-2</v>
      </c>
      <c r="L126" s="2">
        <v>6.9253040926745618E-3</v>
      </c>
      <c r="M126" s="2">
        <v>9.047080481184599E-4</v>
      </c>
      <c r="N126" s="2">
        <v>1.7119309111059695E-2</v>
      </c>
      <c r="O126" s="2">
        <v>1.2902973044871338E-3</v>
      </c>
      <c r="P126" s="2">
        <v>6.8891083166401496E-2</v>
      </c>
      <c r="Q126" s="2">
        <v>6.2309060556536506E-3</v>
      </c>
      <c r="R126" s="2">
        <v>7.1621344203451676</v>
      </c>
      <c r="S126" s="2">
        <v>7.3668435164054892E-3</v>
      </c>
      <c r="T126" s="2">
        <v>9.774742915711002E-5</v>
      </c>
      <c r="U126" s="2">
        <v>2.9372881760124561E-3</v>
      </c>
      <c r="V126" s="2">
        <v>2.7149420298482354E-2</v>
      </c>
      <c r="W126" s="2">
        <v>0.13664539933169895</v>
      </c>
    </row>
    <row r="127" spans="1:23" x14ac:dyDescent="0.25">
      <c r="A127" s="2" t="s">
        <v>385</v>
      </c>
      <c r="B127" s="2" t="s">
        <v>330</v>
      </c>
      <c r="C127" s="16">
        <f>HH_ClimateChange*F127+HH_HumTox*H127+HH_NMVOC*I127+HH_PM*J127+HH_Radiation*K127</f>
        <v>3.6709848799960294E-6</v>
      </c>
      <c r="D127" s="21">
        <f>ED_CC*F127+ED_Acidification*L127+ED_Eutrophic*M127+ED_FreshWEcotox*P127+ED_MarEcotox*Q127</f>
        <v>1.7273130834016851E-5</v>
      </c>
      <c r="E127" s="27">
        <f>ResDam_Metal*V127+ResDam_Fossil*W127</f>
        <v>2.1978266650712142</v>
      </c>
      <c r="F127" s="6">
        <v>0.91877525411241867</v>
      </c>
      <c r="G127" s="2">
        <v>4.9891103071476011E-8</v>
      </c>
      <c r="H127" s="2">
        <v>6.1165310451423087E-2</v>
      </c>
      <c r="I127" s="2">
        <v>5.9016511241537367E-3</v>
      </c>
      <c r="J127" s="2">
        <v>1.5465015251032604E-3</v>
      </c>
      <c r="K127" s="2">
        <v>5.777194053378723E-2</v>
      </c>
      <c r="L127" s="2">
        <v>6.925197809838201E-3</v>
      </c>
      <c r="M127" s="2">
        <v>9.047032945000001E-4</v>
      </c>
      <c r="N127" s="2">
        <v>1.7119343478728559E-2</v>
      </c>
      <c r="O127" s="2">
        <v>1.2903000798659007E-3</v>
      </c>
      <c r="P127" s="2">
        <v>6.8891107010104827E-2</v>
      </c>
      <c r="Q127" s="2">
        <v>6.2309036256457733E-3</v>
      </c>
      <c r="R127" s="2">
        <v>7.1621505223999993</v>
      </c>
      <c r="S127" s="2">
        <v>7.3668691899999991E-3</v>
      </c>
      <c r="T127" s="2">
        <v>9.7747076399999985E-5</v>
      </c>
      <c r="U127" s="2">
        <v>2.9372970000000002E-3</v>
      </c>
      <c r="V127" s="2">
        <v>2.7149462942849003E-2</v>
      </c>
      <c r="W127" s="2">
        <v>0.13664502044000001</v>
      </c>
    </row>
    <row r="128" spans="1:23" x14ac:dyDescent="0.25">
      <c r="A128" s="2" t="s">
        <v>385</v>
      </c>
      <c r="B128" s="2" t="s">
        <v>361</v>
      </c>
      <c r="C128" s="16">
        <f>HH_ClimateChange*F128+HH_HumTox*H128+HH_NMVOC*I128+HH_PM*J128+HH_Radiation*K128</f>
        <v>3.2751926003185533E-6</v>
      </c>
      <c r="D128" s="21">
        <f>ED_CC*F128+ED_Acidification*L128+ED_Eutrophic*M128+ED_FreshWEcotox*P128+ED_MarEcotox*Q128</f>
        <v>1.4121705000555711E-5</v>
      </c>
      <c r="E128" s="27">
        <f>ResDam_Metal*V128+ResDam_Fossil*W128</f>
        <v>2.1889761251444093</v>
      </c>
      <c r="F128" s="6">
        <v>0.75114971857107671</v>
      </c>
      <c r="G128" s="2">
        <v>5.4843332742789751E-8</v>
      </c>
      <c r="H128" s="2">
        <v>0.37521377697096592</v>
      </c>
      <c r="I128" s="2">
        <v>3.057610304097156E-3</v>
      </c>
      <c r="J128" s="2">
        <v>1.4424671965658001E-3</v>
      </c>
      <c r="K128" s="2">
        <v>5.1629655209157882E-2</v>
      </c>
      <c r="L128" s="2">
        <v>4.7142890410737997E-3</v>
      </c>
      <c r="M128" s="2">
        <v>4.7862651558000003E-4</v>
      </c>
      <c r="N128" s="2">
        <v>3.7555612284479608E-3</v>
      </c>
      <c r="O128" s="2">
        <v>4.6365138301484151E-4</v>
      </c>
      <c r="P128" s="2">
        <v>8.803101189231095E-3</v>
      </c>
      <c r="Q128" s="2">
        <v>3.3831104688548754E-3</v>
      </c>
      <c r="R128" s="2">
        <v>2.8156251689</v>
      </c>
      <c r="S128" s="2">
        <v>8.4688556900000007E-3</v>
      </c>
      <c r="T128" s="2">
        <v>7.0109785499999981E-5</v>
      </c>
      <c r="U128" s="2">
        <v>4.3114644000000002E-3</v>
      </c>
      <c r="V128" s="2">
        <v>5.3728295015509998E-2</v>
      </c>
      <c r="W128" s="2">
        <v>0.13597601444000001</v>
      </c>
    </row>
    <row r="129" spans="1:23" x14ac:dyDescent="0.25">
      <c r="A129" s="2" t="s">
        <v>385</v>
      </c>
      <c r="B129" s="2" t="s">
        <v>147</v>
      </c>
      <c r="C129" s="16">
        <f>HH_ClimateChange*F129+HH_HumTox*H129+HH_NMVOC*I129+HH_PM*J129+HH_Radiation*K129</f>
        <v>2.4512013694932012E-6</v>
      </c>
      <c r="D129" s="21">
        <f>ED_CC*F129+ED_Acidification*L129+ED_Eutrophic*M129+ED_FreshWEcotox*P129+ED_MarEcotox*Q129</f>
        <v>9.8363609459525788E-6</v>
      </c>
      <c r="E129" s="27">
        <f>ResDam_Metal*V129+ResDam_Fossil*W129</f>
        <v>2.179682457196034</v>
      </c>
      <c r="F129" s="6">
        <v>0.52320589038573417</v>
      </c>
      <c r="G129" s="2">
        <v>5.0100012989413934E-8</v>
      </c>
      <c r="H129" s="2">
        <v>3.3422468774088393E-3</v>
      </c>
      <c r="I129" s="2">
        <v>1.4708311844806725E-4</v>
      </c>
      <c r="J129" s="2">
        <v>2.3447865217461534E-3</v>
      </c>
      <c r="K129" s="2">
        <v>0.1682249713090864</v>
      </c>
      <c r="L129" s="2">
        <v>2.3787071769599036E-3</v>
      </c>
      <c r="M129" s="2">
        <v>1.230524792187268E-3</v>
      </c>
      <c r="N129" s="2">
        <v>1.1982624387078086E-3</v>
      </c>
      <c r="O129" s="2">
        <v>1.0020596653712669E-2</v>
      </c>
      <c r="P129" s="2">
        <v>8.7797290046917522E-3</v>
      </c>
      <c r="Q129" s="2">
        <v>7.7106377856848693E-2</v>
      </c>
      <c r="R129" s="2">
        <v>0.13781392368214651</v>
      </c>
      <c r="S129" s="2">
        <v>8.0750617475041451E-3</v>
      </c>
      <c r="T129" s="2">
        <v>9.2711251500501266E-5</v>
      </c>
      <c r="U129" s="2">
        <v>4.8954255126678337E-3</v>
      </c>
      <c r="V129" s="2">
        <v>2.985565881924624E-2</v>
      </c>
      <c r="W129" s="2">
        <v>0.13550390650842925</v>
      </c>
    </row>
    <row r="130" spans="1:23" x14ac:dyDescent="0.25">
      <c r="A130" s="2" t="s">
        <v>385</v>
      </c>
      <c r="B130" s="2" t="s">
        <v>350</v>
      </c>
      <c r="C130" s="16">
        <f>HH_ClimateChange*F130+HH_HumTox*H130+HH_NMVOC*I130+HH_PM*J130+HH_Radiation*K130</f>
        <v>4.0329605570844426E-6</v>
      </c>
      <c r="D130" s="21">
        <f>ED_CC*F130+ED_Acidification*L130+ED_Eutrophic*M130+ED_FreshWEcotox*P130+ED_MarEcotox*Q130</f>
        <v>1.9145513622890249E-5</v>
      </c>
      <c r="E130" s="27">
        <f>ResDam_Metal*V130+ResDam_Fossil*W130</f>
        <v>2.1547394367525592</v>
      </c>
      <c r="F130" s="6">
        <v>1.0183729203189114</v>
      </c>
      <c r="G130" s="2">
        <v>5.3890101652724837E-8</v>
      </c>
      <c r="H130" s="2">
        <v>8.8605242807083859E-2</v>
      </c>
      <c r="I130" s="2">
        <v>3.0659554964681721E-3</v>
      </c>
      <c r="J130" s="2">
        <v>1.5155752460469254E-3</v>
      </c>
      <c r="K130" s="2">
        <v>0.13895125387452531</v>
      </c>
      <c r="L130" s="2">
        <v>5.8743524598063035E-3</v>
      </c>
      <c r="M130" s="2">
        <v>3.6770334908242999E-4</v>
      </c>
      <c r="N130" s="2">
        <v>2.439042444887559E-2</v>
      </c>
      <c r="O130" s="2">
        <v>2.0659254107855064E-3</v>
      </c>
      <c r="P130" s="2">
        <v>1.2023142737966865E-2</v>
      </c>
      <c r="Q130" s="2">
        <v>2.9837523768383501E-3</v>
      </c>
      <c r="R130" s="2">
        <v>3.5718389456629156</v>
      </c>
      <c r="S130" s="2">
        <v>9.2525574615496195E-2</v>
      </c>
      <c r="T130" s="2">
        <v>1.2229817836509793E-4</v>
      </c>
      <c r="U130" s="2">
        <v>2.6873760817523037E-3</v>
      </c>
      <c r="V130" s="2">
        <v>4.0746866302618423E-2</v>
      </c>
      <c r="W130" s="2">
        <v>0.13390330029943509</v>
      </c>
    </row>
    <row r="131" spans="1:23" x14ac:dyDescent="0.25">
      <c r="A131" s="2" t="s">
        <v>385</v>
      </c>
      <c r="B131" s="2" t="s">
        <v>349</v>
      </c>
      <c r="C131" s="16">
        <f>HH_ClimateChange*F131+HH_HumTox*H131+HH_NMVOC*I131+HH_PM*J131+HH_Radiation*K131</f>
        <v>4.0329293418017713E-6</v>
      </c>
      <c r="D131" s="21">
        <f>ED_CC*F131+ED_Acidification*L131+ED_Eutrophic*M131+ED_FreshWEcotox*P131+ED_MarEcotox*Q131</f>
        <v>1.9145347915033962E-5</v>
      </c>
      <c r="E131" s="27">
        <f>ResDam_Metal*V131+ResDam_Fossil*W131</f>
        <v>2.1547281460192931</v>
      </c>
      <c r="F131" s="6">
        <v>1.0183641060632243</v>
      </c>
      <c r="G131" s="2">
        <v>5.3889737960637417E-8</v>
      </c>
      <c r="H131" s="2">
        <v>8.8605221951439203E-2</v>
      </c>
      <c r="I131" s="2">
        <v>3.0659534928965727E-3</v>
      </c>
      <c r="J131" s="2">
        <v>1.51557425502118E-3</v>
      </c>
      <c r="K131" s="2">
        <v>0.13895095500715851</v>
      </c>
      <c r="L131" s="2">
        <v>5.8743675335613983E-3</v>
      </c>
      <c r="M131" s="2">
        <v>3.6770168476999999E-4</v>
      </c>
      <c r="N131" s="2">
        <v>2.4391211576866936E-2</v>
      </c>
      <c r="O131" s="2">
        <v>2.0659272956309424E-3</v>
      </c>
      <c r="P131" s="2">
        <v>1.2023180475416929E-2</v>
      </c>
      <c r="Q131" s="2">
        <v>2.9837704330683808E-3</v>
      </c>
      <c r="R131" s="2">
        <v>3.5717969658000013</v>
      </c>
      <c r="S131" s="2">
        <v>9.2525828300000001E-2</v>
      </c>
      <c r="T131" s="2">
        <v>1.2230278463000002E-4</v>
      </c>
      <c r="U131" s="2">
        <v>2.6873398000000002E-3</v>
      </c>
      <c r="V131" s="2">
        <v>4.0746646597103003E-2</v>
      </c>
      <c r="W131" s="2">
        <v>0.13390259868000001</v>
      </c>
    </row>
    <row r="132" spans="1:23" x14ac:dyDescent="0.25">
      <c r="A132" s="2" t="s">
        <v>385</v>
      </c>
      <c r="B132" s="2" t="s">
        <v>246</v>
      </c>
      <c r="C132" s="16">
        <f>HH_ClimateChange*F132+HH_HumTox*H132+HH_NMVOC*I132+HH_PM*J132+HH_Radiation*K132</f>
        <v>7.6689479813088425E-6</v>
      </c>
      <c r="D132" s="21">
        <f>ED_CC*F132+ED_Acidification*L132+ED_Eutrophic*M132+ED_FreshWEcotox*P132+ED_MarEcotox*Q132</f>
        <v>3.0490398334628087E-5</v>
      </c>
      <c r="E132" s="27">
        <f>ResDam_Metal*V132+ResDam_Fossil*W132</f>
        <v>2.1368395189395213</v>
      </c>
      <c r="F132" s="6">
        <v>1.6218218002851752</v>
      </c>
      <c r="G132" s="2">
        <v>4.465597854348652E-8</v>
      </c>
      <c r="H132" s="2">
        <v>0.48246501338036424</v>
      </c>
      <c r="I132" s="2">
        <v>1.1985523792494894E-2</v>
      </c>
      <c r="J132" s="2">
        <v>6.2863167536805001E-3</v>
      </c>
      <c r="K132" s="2">
        <v>0.22671716809669101</v>
      </c>
      <c r="L132" s="2">
        <v>9.1750548582751959E-3</v>
      </c>
      <c r="M132" s="2">
        <v>2.5184401450000003E-4</v>
      </c>
      <c r="N132" s="2">
        <v>5.2962566281623208E-3</v>
      </c>
      <c r="O132" s="2">
        <v>0.12807209693199695</v>
      </c>
      <c r="P132" s="2">
        <v>2.7392806617075632E-2</v>
      </c>
      <c r="Q132" s="2">
        <v>5.2726090341545786E-3</v>
      </c>
      <c r="R132" s="2">
        <v>1.7065719480000003</v>
      </c>
      <c r="S132" s="2">
        <v>1.1842679870000001E-2</v>
      </c>
      <c r="T132" s="2">
        <v>1.0692957339999976E-4</v>
      </c>
      <c r="U132" s="2">
        <v>0.32278282000000003</v>
      </c>
      <c r="V132" s="2">
        <v>5.2232593067430014E-2</v>
      </c>
      <c r="W132" s="2">
        <v>0.13273832535999999</v>
      </c>
    </row>
    <row r="133" spans="1:23" x14ac:dyDescent="0.25">
      <c r="A133" s="2" t="s">
        <v>385</v>
      </c>
      <c r="B133" s="2" t="s">
        <v>247</v>
      </c>
      <c r="C133" s="16">
        <f>HH_ClimateChange*F133+HH_HumTox*H133+HH_NMVOC*I133+HH_PM*J133+HH_Radiation*K133</f>
        <v>7.6689817855455757E-6</v>
      </c>
      <c r="D133" s="21">
        <f>ED_CC*F133+ED_Acidification*L133+ED_Eutrophic*M133+ED_FreshWEcotox*P133+ED_MarEcotox*Q133</f>
        <v>3.0490559761391957E-5</v>
      </c>
      <c r="E133" s="27">
        <f>ResDam_Metal*V133+ResDam_Fossil*W133</f>
        <v>2.1368312397540552</v>
      </c>
      <c r="F133" s="6">
        <v>1.6218303867844794</v>
      </c>
      <c r="G133" s="2">
        <v>4.4655616000551739E-8</v>
      </c>
      <c r="H133" s="2">
        <v>0.48247158859355466</v>
      </c>
      <c r="I133" s="2">
        <v>1.1985554538064349E-2</v>
      </c>
      <c r="J133" s="2">
        <v>6.2863135109849522E-3</v>
      </c>
      <c r="K133" s="2">
        <v>0.22671136789594257</v>
      </c>
      <c r="L133" s="2">
        <v>9.1751068144663023E-3</v>
      </c>
      <c r="M133" s="2">
        <v>2.5184254274070411E-4</v>
      </c>
      <c r="N133" s="2">
        <v>5.2961710227669495E-3</v>
      </c>
      <c r="O133" s="2">
        <v>0.12806966170651626</v>
      </c>
      <c r="P133" s="2">
        <v>2.7392437114841451E-2</v>
      </c>
      <c r="Q133" s="2">
        <v>5.2725618291726501E-3</v>
      </c>
      <c r="R133" s="2">
        <v>1.706616764295072</v>
      </c>
      <c r="S133" s="2">
        <v>1.1842655800697537E-2</v>
      </c>
      <c r="T133" s="2">
        <v>1.0692845039066146E-4</v>
      </c>
      <c r="U133" s="2">
        <v>0.32278298234878611</v>
      </c>
      <c r="V133" s="2">
        <v>5.2232269561871325E-2</v>
      </c>
      <c r="W133" s="2">
        <v>0.13273781160425521</v>
      </c>
    </row>
    <row r="134" spans="1:23" x14ac:dyDescent="0.25">
      <c r="A134" s="2" t="s">
        <v>385</v>
      </c>
      <c r="B134" s="2" t="s">
        <v>311</v>
      </c>
      <c r="C134" s="16">
        <f>HH_ClimateChange*F134+HH_HumTox*H134+HH_NMVOC*I134+HH_PM*J134+HH_Radiation*K134</f>
        <v>3.9605801819912799E-6</v>
      </c>
      <c r="D134" s="21">
        <f>ED_CC*F134+ED_Acidification*L134+ED_Eutrophic*M134+ED_FreshWEcotox*P134+ED_MarEcotox*Q134</f>
        <v>1.7218927399084973E-5</v>
      </c>
      <c r="E134" s="27">
        <f>ResDam_Metal*V134+ResDam_Fossil*W134</f>
        <v>2.0486398840694897</v>
      </c>
      <c r="F134" s="6">
        <v>0.91588881386569732</v>
      </c>
      <c r="G134" s="2">
        <v>8.8949220126595521E-8</v>
      </c>
      <c r="H134" s="2">
        <v>0.11542681653970295</v>
      </c>
      <c r="I134" s="2">
        <v>3.0058998288545122E-3</v>
      </c>
      <c r="J134" s="2">
        <v>2.5516711219024752E-3</v>
      </c>
      <c r="K134" s="2">
        <v>8.9021460787880063E-2</v>
      </c>
      <c r="L134" s="2">
        <v>1.3915755432018617E-2</v>
      </c>
      <c r="M134" s="2">
        <v>3.2065229991102884E-4</v>
      </c>
      <c r="N134" s="2">
        <v>9.9983023498996567E-3</v>
      </c>
      <c r="O134" s="2">
        <v>0.10890493710197439</v>
      </c>
      <c r="P134" s="2">
        <v>2.3022389081872909E-2</v>
      </c>
      <c r="Q134" s="2">
        <v>3.8183488557301079E-3</v>
      </c>
      <c r="R134" s="2">
        <v>2.9229627383731125</v>
      </c>
      <c r="S134" s="2">
        <v>4.9213237356939159E-2</v>
      </c>
      <c r="T134" s="2">
        <v>1.1715947228518975E-4</v>
      </c>
      <c r="U134" s="2">
        <v>2.0146232951228308E-3</v>
      </c>
      <c r="V134" s="2">
        <v>4.0136943513312054E-2</v>
      </c>
      <c r="W134" s="2">
        <v>0.12730367720026681</v>
      </c>
    </row>
    <row r="135" spans="1:23" x14ac:dyDescent="0.25">
      <c r="A135" s="2" t="s">
        <v>385</v>
      </c>
      <c r="B135" s="2" t="s">
        <v>310</v>
      </c>
      <c r="C135" s="16">
        <f>HH_ClimateChange*F135+HH_HumTox*H135+HH_NMVOC*I135+HH_PM*J135+HH_Radiation*K135</f>
        <v>3.9605572629326629E-6</v>
      </c>
      <c r="D135" s="21">
        <f>ED_CC*F135+ED_Acidification*L135+ED_Eutrophic*M135+ED_FreshWEcotox*P135+ED_MarEcotox*Q135</f>
        <v>1.7218787250385907E-5</v>
      </c>
      <c r="E135" s="27">
        <f>ResDam_Metal*V135+ResDam_Fossil*W135</f>
        <v>2.0486350645637716</v>
      </c>
      <c r="F135" s="6">
        <v>0.91588135906490187</v>
      </c>
      <c r="G135" s="2">
        <v>8.8949728048162735E-8</v>
      </c>
      <c r="H135" s="2">
        <v>0.11542745196145084</v>
      </c>
      <c r="I135" s="2">
        <v>3.0059010794095922E-3</v>
      </c>
      <c r="J135" s="2">
        <v>2.55168192041174E-3</v>
      </c>
      <c r="K135" s="2">
        <v>8.9021145895884501E-2</v>
      </c>
      <c r="L135" s="2">
        <v>1.3915866914237397E-2</v>
      </c>
      <c r="M135" s="2">
        <v>3.2065191941999996E-4</v>
      </c>
      <c r="N135" s="2">
        <v>9.9983958579121877E-3</v>
      </c>
      <c r="O135" s="2">
        <v>0.10890492795630982</v>
      </c>
      <c r="P135" s="2">
        <v>2.3022349010231875E-2</v>
      </c>
      <c r="Q135" s="2">
        <v>3.8183455011240423E-3</v>
      </c>
      <c r="R135" s="2">
        <v>2.9229203736999998</v>
      </c>
      <c r="S135" s="2">
        <v>4.9213066889999997E-2</v>
      </c>
      <c r="T135" s="2">
        <v>1.1715825779999999E-4</v>
      </c>
      <c r="U135" s="2">
        <v>2.0146443E-3</v>
      </c>
      <c r="V135" s="2">
        <v>4.0137144276526017E-2</v>
      </c>
      <c r="W135" s="2">
        <v>0.1273033764</v>
      </c>
    </row>
    <row r="136" spans="1:23" x14ac:dyDescent="0.25">
      <c r="A136" s="2" t="s">
        <v>385</v>
      </c>
      <c r="B136" s="2" t="s">
        <v>309</v>
      </c>
      <c r="C136" s="16">
        <f>HH_ClimateChange*F136+HH_HumTox*H136+HH_NMVOC*I136+HH_PM*J136+HH_Radiation*K136</f>
        <v>4.3341097683009428E-6</v>
      </c>
      <c r="D136" s="21">
        <f>ED_CC*F136+ED_Acidification*L136+ED_Eutrophic*M136+ED_FreshWEcotox*P136+ED_MarEcotox*Q136</f>
        <v>1.7914331629708881E-5</v>
      </c>
      <c r="E136" s="27">
        <f>ResDam_Metal*V136+ResDam_Fossil*W136</f>
        <v>1.9910589292028502</v>
      </c>
      <c r="F136" s="6">
        <v>0.9528734062623988</v>
      </c>
      <c r="G136" s="2">
        <v>1.0416334524220146E-7</v>
      </c>
      <c r="H136" s="2">
        <v>0.10303602125627696</v>
      </c>
      <c r="I136" s="2">
        <v>3.252663653459937E-3</v>
      </c>
      <c r="J136" s="2">
        <v>3.5224444071955598E-3</v>
      </c>
      <c r="K136" s="2">
        <v>8.7591322390255452E-2</v>
      </c>
      <c r="L136" s="2">
        <v>2.1113303512712199E-2</v>
      </c>
      <c r="M136" s="2">
        <v>2.27051308131E-4</v>
      </c>
      <c r="N136" s="2">
        <v>1.7186319165201788E-2</v>
      </c>
      <c r="O136" s="2">
        <v>1.0294668959575739E-3</v>
      </c>
      <c r="P136" s="2">
        <v>6.8950210675947886E-3</v>
      </c>
      <c r="Q136" s="2">
        <v>2.4493110346511739E-3</v>
      </c>
      <c r="R136" s="2">
        <v>3.3899135207999995</v>
      </c>
      <c r="S136" s="2">
        <v>4.9345437670000006E-2</v>
      </c>
      <c r="T136" s="2">
        <v>1.1401578786999999E-4</v>
      </c>
      <c r="U136" s="2">
        <v>1.40121E-3</v>
      </c>
      <c r="V136" s="2">
        <v>4.0861709511188025E-2</v>
      </c>
      <c r="W136" s="2">
        <v>0.12371731904000001</v>
      </c>
    </row>
    <row r="137" spans="1:23" x14ac:dyDescent="0.25">
      <c r="A137" s="2" t="s">
        <v>385</v>
      </c>
      <c r="B137" s="2" t="s">
        <v>302</v>
      </c>
      <c r="C137" s="16">
        <f>HH_ClimateChange*F137+HH_HumTox*H137+HH_NMVOC*I137+HH_PM*J137+HH_Radiation*K137</f>
        <v>4.334126726713767E-6</v>
      </c>
      <c r="D137" s="21">
        <f>ED_CC*F137+ED_Acidification*L137+ED_Eutrophic*M137+ED_FreshWEcotox*P137+ED_MarEcotox*Q137</f>
        <v>1.791442598130764E-5</v>
      </c>
      <c r="E137" s="27">
        <f>ResDam_Metal*V137+ResDam_Fossil*W137</f>
        <v>1.9910458253276979</v>
      </c>
      <c r="F137" s="6">
        <v>0.95287842493894004</v>
      </c>
      <c r="G137" s="2">
        <v>1.0416296197139358E-7</v>
      </c>
      <c r="H137" s="2">
        <v>0.10303595346379413</v>
      </c>
      <c r="I137" s="2">
        <v>3.2526142448731513E-3</v>
      </c>
      <c r="J137" s="2">
        <v>3.5224420863141132E-3</v>
      </c>
      <c r="K137" s="2">
        <v>8.7591058305635211E-2</v>
      </c>
      <c r="L137" s="2">
        <v>2.1113331876271371E-2</v>
      </c>
      <c r="M137" s="2">
        <v>2.2705282008960004E-4</v>
      </c>
      <c r="N137" s="2">
        <v>1.7186224883706844E-2</v>
      </c>
      <c r="O137" s="2">
        <v>1.0294681202968228E-3</v>
      </c>
      <c r="P137" s="2">
        <v>6.8950614232537472E-3</v>
      </c>
      <c r="Q137" s="2">
        <v>2.4493073397092889E-3</v>
      </c>
      <c r="R137" s="2">
        <v>3.3899022839015092</v>
      </c>
      <c r="S137" s="2">
        <v>4.9345392492090585E-2</v>
      </c>
      <c r="T137" s="2">
        <v>1.1401594452197524E-4</v>
      </c>
      <c r="U137" s="2">
        <v>1.401212941795638E-3</v>
      </c>
      <c r="V137" s="2">
        <v>4.0862249952523688E-2</v>
      </c>
      <c r="W137" s="2">
        <v>0.12371650121070893</v>
      </c>
    </row>
    <row r="138" spans="1:23" x14ac:dyDescent="0.25">
      <c r="A138" s="2" t="s">
        <v>385</v>
      </c>
      <c r="B138" s="2" t="s">
        <v>302</v>
      </c>
      <c r="C138" s="16">
        <f>HH_ClimateChange*F138+HH_HumTox*H138+HH_NMVOC*I138+HH_PM*J138+HH_Radiation*K138</f>
        <v>4.334126726713767E-6</v>
      </c>
      <c r="D138" s="21">
        <f>ED_CC*F138+ED_Acidification*L138+ED_Eutrophic*M138+ED_FreshWEcotox*P138+ED_MarEcotox*Q138</f>
        <v>1.791442598130764E-5</v>
      </c>
      <c r="E138" s="27">
        <f>ResDam_Metal*V138+ResDam_Fossil*W138</f>
        <v>1.9910458253276979</v>
      </c>
      <c r="F138" s="6">
        <v>0.95287842493894004</v>
      </c>
      <c r="G138" s="2">
        <v>1.0416296197139358E-7</v>
      </c>
      <c r="H138" s="2">
        <v>0.10303595346379413</v>
      </c>
      <c r="I138" s="2">
        <v>3.2526142448731513E-3</v>
      </c>
      <c r="J138" s="2">
        <v>3.5224420863141132E-3</v>
      </c>
      <c r="K138" s="2">
        <v>8.7591058305635211E-2</v>
      </c>
      <c r="L138" s="2">
        <v>2.1113331876271371E-2</v>
      </c>
      <c r="M138" s="2">
        <v>2.2705282008960004E-4</v>
      </c>
      <c r="N138" s="2">
        <v>1.7186224883706844E-2</v>
      </c>
      <c r="O138" s="2">
        <v>1.0294681202968228E-3</v>
      </c>
      <c r="P138" s="2">
        <v>6.8950614232537472E-3</v>
      </c>
      <c r="Q138" s="2">
        <v>2.4493073397092889E-3</v>
      </c>
      <c r="R138" s="2">
        <v>3.3899022839015092</v>
      </c>
      <c r="S138" s="2">
        <v>4.9345392492090585E-2</v>
      </c>
      <c r="T138" s="2">
        <v>1.1401594452197524E-4</v>
      </c>
      <c r="U138" s="2">
        <v>1.401212941795638E-3</v>
      </c>
      <c r="V138" s="2">
        <v>4.0862249952523688E-2</v>
      </c>
      <c r="W138" s="2">
        <v>0.12371650121070893</v>
      </c>
    </row>
    <row r="139" spans="1:23" x14ac:dyDescent="0.25">
      <c r="A139" s="2" t="s">
        <v>385</v>
      </c>
      <c r="B139" s="2" t="s">
        <v>4</v>
      </c>
      <c r="C139" s="16">
        <f>HH_ClimateChange*F139+HH_HumTox*H139+HH_NMVOC*I139+HH_PM*J139+HH_Radiation*K139</f>
        <v>2.6417332788978768E-6</v>
      </c>
      <c r="D139" s="21">
        <f>ED_CC*F139+ED_Acidification*L139+ED_Eutrophic*M139+ED_FreshWEcotox*P139+ED_MarEcotox*Q139</f>
        <v>1.2234810019609044E-5</v>
      </c>
      <c r="E139" s="27">
        <f>ResDam_Metal*V139+ResDam_Fossil*W139</f>
        <v>1.950520970672367</v>
      </c>
      <c r="F139" s="6">
        <v>0.65078199848370599</v>
      </c>
      <c r="G139" s="2">
        <v>1.8265234800904518E-7</v>
      </c>
      <c r="H139" s="2">
        <v>7.5645266396942318E-3</v>
      </c>
      <c r="I139" s="2">
        <v>2.6345900068472736E-3</v>
      </c>
      <c r="J139" s="2">
        <v>1.353571500328199E-3</v>
      </c>
      <c r="K139" s="2">
        <v>9.8753949197916899E-3</v>
      </c>
      <c r="L139" s="2">
        <v>7.6148986691418879E-3</v>
      </c>
      <c r="M139" s="2">
        <v>6.8670431670437739E-6</v>
      </c>
      <c r="N139" s="2">
        <v>7.9732344208322263E-4</v>
      </c>
      <c r="O139" s="2">
        <v>1.0573447382077567E-5</v>
      </c>
      <c r="P139" s="2">
        <v>5.5389839595044314E-5</v>
      </c>
      <c r="Q139" s="2">
        <v>7.1730887661129516E-5</v>
      </c>
      <c r="R139" s="2">
        <v>2.4808113004713546</v>
      </c>
      <c r="S139" s="2">
        <v>0</v>
      </c>
      <c r="T139" s="2">
        <v>0</v>
      </c>
      <c r="U139" s="2">
        <v>9.5882869891837966E-4</v>
      </c>
      <c r="V139" s="2">
        <v>2.0334729878233745E-3</v>
      </c>
      <c r="W139" s="2">
        <v>0.12136749081230477</v>
      </c>
    </row>
    <row r="140" spans="1:23" x14ac:dyDescent="0.25">
      <c r="A140" s="2" t="s">
        <v>385</v>
      </c>
      <c r="B140" s="2" t="s">
        <v>132</v>
      </c>
      <c r="C140" s="16">
        <f>HH_ClimateChange*F140+HH_HumTox*H140+HH_NMVOC*I140+HH_PM*J140+HH_Radiation*K140</f>
        <v>2.7664556118216755E-6</v>
      </c>
      <c r="D140" s="21">
        <f>ED_CC*F140+ED_Acidification*L140+ED_Eutrophic*M140+ED_FreshWEcotox*P140+ED_MarEcotox*Q140</f>
        <v>1.3485940701055626E-5</v>
      </c>
      <c r="E140" s="27">
        <f>ResDam_Metal*V140+ResDam_Fossil*W140</f>
        <v>1.9475390221626476</v>
      </c>
      <c r="F140" s="6">
        <v>0.71733312714604525</v>
      </c>
      <c r="G140" s="2">
        <v>1.1617324507215583E-7</v>
      </c>
      <c r="H140" s="2">
        <v>4.4890118525108781E-3</v>
      </c>
      <c r="I140" s="2">
        <v>1.8250692315972651E-3</v>
      </c>
      <c r="J140" s="2">
        <v>9.4326576777829785E-4</v>
      </c>
      <c r="K140" s="2">
        <v>9.3749951163983047E-3</v>
      </c>
      <c r="L140" s="2">
        <v>5.3413914470649016E-3</v>
      </c>
      <c r="M140" s="2">
        <v>4.6666734109132062E-5</v>
      </c>
      <c r="N140" s="2">
        <v>1.0161132262991514E-2</v>
      </c>
      <c r="O140" s="2">
        <v>1.0797124976298474E-5</v>
      </c>
      <c r="P140" s="2">
        <v>3.6975073864365143E-5</v>
      </c>
      <c r="Q140" s="2">
        <v>3.8295056183497896E-5</v>
      </c>
      <c r="R140" s="2">
        <v>1.2095337962455042</v>
      </c>
      <c r="S140" s="2">
        <v>0</v>
      </c>
      <c r="T140" s="2">
        <v>0</v>
      </c>
      <c r="U140" s="2">
        <v>6.7914438838178283E-3</v>
      </c>
      <c r="V140" s="2">
        <v>1.202936049196713E-3</v>
      </c>
      <c r="W140" s="2">
        <v>0.12118562615028812</v>
      </c>
    </row>
    <row r="141" spans="1:23" x14ac:dyDescent="0.25">
      <c r="A141" s="2" t="s">
        <v>385</v>
      </c>
      <c r="B141" s="2" t="s">
        <v>308</v>
      </c>
      <c r="C141" s="16">
        <f>HH_ClimateChange*F141+HH_HumTox*H141+HH_NMVOC*I141+HH_PM*J141+HH_Radiation*K141</f>
        <v>3.1732880699518054E-6</v>
      </c>
      <c r="D141" s="21">
        <f>ED_CC*F141+ED_Acidification*L141+ED_Eutrophic*M141+ED_FreshWEcotox*P141+ED_MarEcotox*Q141</f>
        <v>1.4584993337094494E-5</v>
      </c>
      <c r="E141" s="27">
        <f>ResDam_Metal*V141+ResDam_Fossil*W141</f>
        <v>1.9430620784583277</v>
      </c>
      <c r="F141" s="6">
        <v>0.77579339448682361</v>
      </c>
      <c r="G141" s="2">
        <v>5.0391225496740103E-8</v>
      </c>
      <c r="H141" s="2">
        <v>0.13445231780931741</v>
      </c>
      <c r="I141" s="2">
        <v>3.0836118559391967E-3</v>
      </c>
      <c r="J141" s="2">
        <v>1.3660775770869061E-3</v>
      </c>
      <c r="K141" s="2">
        <v>5.098792265582807E-2</v>
      </c>
      <c r="L141" s="2">
        <v>4.3055350346929587E-3</v>
      </c>
      <c r="M141" s="2">
        <v>3.0608260564265062E-4</v>
      </c>
      <c r="N141" s="2">
        <v>6.6933360607527468E-3</v>
      </c>
      <c r="O141" s="2">
        <v>3.2579713333738221E-2</v>
      </c>
      <c r="P141" s="2">
        <v>1.12091622386945E-2</v>
      </c>
      <c r="Q141" s="2">
        <v>3.0449429767974729E-3</v>
      </c>
      <c r="R141" s="2">
        <v>2.8765862828521538</v>
      </c>
      <c r="S141" s="2">
        <v>1.1826907338400926E-2</v>
      </c>
      <c r="T141" s="2">
        <v>9.283122017236014E-5</v>
      </c>
      <c r="U141" s="2">
        <v>2.6960729786213045E-3</v>
      </c>
      <c r="V141" s="2">
        <v>5.2472244419137455E-2</v>
      </c>
      <c r="W141" s="2">
        <v>0.12067892426772617</v>
      </c>
    </row>
    <row r="142" spans="1:23" x14ac:dyDescent="0.25">
      <c r="A142" s="2" t="s">
        <v>385</v>
      </c>
      <c r="B142" s="2" t="s">
        <v>307</v>
      </c>
      <c r="C142" s="16">
        <f>HH_ClimateChange*F142+HH_HumTox*H142+HH_NMVOC*I142+HH_PM*J142+HH_Radiation*K142</f>
        <v>3.1732502251201583E-6</v>
      </c>
      <c r="D142" s="21">
        <f>ED_CC*F142+ED_Acidification*L142+ED_Eutrophic*M142+ED_FreshWEcotox*P142+ED_MarEcotox*Q142</f>
        <v>1.4584802219233731E-5</v>
      </c>
      <c r="E142" s="27">
        <f>ResDam_Metal*V142+ResDam_Fossil*W142</f>
        <v>1.9430619806310385</v>
      </c>
      <c r="F142" s="6">
        <v>0.77578322866777549</v>
      </c>
      <c r="G142" s="2">
        <v>5.0391120566141876E-8</v>
      </c>
      <c r="H142" s="2">
        <v>0.1344530106019787</v>
      </c>
      <c r="I142" s="2">
        <v>3.0835678124012836E-3</v>
      </c>
      <c r="J142" s="2">
        <v>1.3660673471949996E-3</v>
      </c>
      <c r="K142" s="2">
        <v>5.0988759725514511E-2</v>
      </c>
      <c r="L142" s="2">
        <v>4.3055059752665995E-3</v>
      </c>
      <c r="M142" s="2">
        <v>3.0608131910999997E-4</v>
      </c>
      <c r="N142" s="2">
        <v>6.6933071367136594E-3</v>
      </c>
      <c r="O142" s="2">
        <v>3.2579686324215089E-2</v>
      </c>
      <c r="P142" s="2">
        <v>1.1209187599892121E-2</v>
      </c>
      <c r="Q142" s="2">
        <v>3.0449529310322297E-3</v>
      </c>
      <c r="R142" s="2">
        <v>2.8765865540000002</v>
      </c>
      <c r="S142" s="2">
        <v>1.1826892380000002E-2</v>
      </c>
      <c r="T142" s="2">
        <v>9.2833800399999978E-5</v>
      </c>
      <c r="U142" s="2">
        <v>2.6960784999999999E-3</v>
      </c>
      <c r="V142" s="2">
        <v>5.2471880350184012E-2</v>
      </c>
      <c r="W142" s="2">
        <v>0.12067891980000002</v>
      </c>
    </row>
    <row r="143" spans="1:23" x14ac:dyDescent="0.25">
      <c r="A143" s="2" t="s">
        <v>385</v>
      </c>
      <c r="B143" s="2" t="s">
        <v>369</v>
      </c>
      <c r="C143" s="16">
        <f>HH_ClimateChange*F143+HH_HumTox*H143+HH_NMVOC*I143+HH_PM*J143+HH_Radiation*K143</f>
        <v>2.8201912286283977E-6</v>
      </c>
      <c r="D143" s="21">
        <f>ED_CC*F143+ED_Acidification*L143+ED_Eutrophic*M143+ED_FreshWEcotox*P143+ED_MarEcotox*Q143</f>
        <v>1.2110823055115189E-5</v>
      </c>
      <c r="E143" s="27">
        <f>ResDam_Metal*V143+ResDam_Fossil*W143</f>
        <v>1.9163365763156306</v>
      </c>
      <c r="F143" s="6">
        <v>0.64418265523026463</v>
      </c>
      <c r="G143" s="2">
        <v>4.2485274388828391E-8</v>
      </c>
      <c r="H143" s="2">
        <v>0.1596493976666615</v>
      </c>
      <c r="I143" s="2">
        <v>2.5941133417147267E-3</v>
      </c>
      <c r="J143" s="2">
        <v>1.7175483150368E-3</v>
      </c>
      <c r="K143" s="2">
        <v>4.2182809366543457E-2</v>
      </c>
      <c r="L143" s="2">
        <v>7.7826636749176005E-3</v>
      </c>
      <c r="M143" s="2">
        <v>1.3362092426999999E-3</v>
      </c>
      <c r="N143" s="2">
        <v>3.081267320548471E-3</v>
      </c>
      <c r="O143" s="2">
        <v>3.0103964213456461E-3</v>
      </c>
      <c r="P143" s="2">
        <v>7.6266705968174475E-2</v>
      </c>
      <c r="Q143" s="2">
        <v>9.8047784063773711E-3</v>
      </c>
      <c r="R143" s="2">
        <v>4.5026799306000003</v>
      </c>
      <c r="S143" s="2">
        <v>5.6856834600000003E-3</v>
      </c>
      <c r="T143" s="2">
        <v>9.2277104499999973E-5</v>
      </c>
      <c r="U143" s="2">
        <v>7.6128110299999996E-2</v>
      </c>
      <c r="V143" s="2">
        <v>4.2018722036786985E-2</v>
      </c>
      <c r="W143" s="2">
        <v>0.11906236700000002</v>
      </c>
    </row>
    <row r="144" spans="1:23" x14ac:dyDescent="0.25">
      <c r="A144" s="2" t="s">
        <v>385</v>
      </c>
      <c r="B144" s="2" t="s">
        <v>370</v>
      </c>
      <c r="C144" s="16">
        <f>HH_ClimateChange*F144+HH_HumTox*H144+HH_NMVOC*I144+HH_PM*J144+HH_Radiation*K144</f>
        <v>2.8201885443418003E-6</v>
      </c>
      <c r="D144" s="21">
        <f>ED_CC*F144+ED_Acidification*L144+ED_Eutrophic*M144+ED_FreshWEcotox*P144+ED_MarEcotox*Q144</f>
        <v>1.2110773542247119E-5</v>
      </c>
      <c r="E144" s="27">
        <f>ResDam_Metal*V144+ResDam_Fossil*W144</f>
        <v>1.9163270467475435</v>
      </c>
      <c r="F144" s="6">
        <v>0.64418002146559095</v>
      </c>
      <c r="G144" s="2">
        <v>4.2484636905271071E-8</v>
      </c>
      <c r="H144" s="2">
        <v>0.15964998143535034</v>
      </c>
      <c r="I144" s="2">
        <v>2.5941477514612905E-3</v>
      </c>
      <c r="J144" s="2">
        <v>1.7175719722075217E-3</v>
      </c>
      <c r="K144" s="2">
        <v>4.2182771741952785E-2</v>
      </c>
      <c r="L144" s="2">
        <v>7.7827777962385181E-3</v>
      </c>
      <c r="M144" s="2">
        <v>1.3362137419475222E-3</v>
      </c>
      <c r="N144" s="2">
        <v>3.0813482770470691E-3</v>
      </c>
      <c r="O144" s="2">
        <v>3.0104020637315306E-3</v>
      </c>
      <c r="P144" s="2">
        <v>7.6267049439745743E-2</v>
      </c>
      <c r="Q144" s="2">
        <v>9.8048290282203906E-3</v>
      </c>
      <c r="R144" s="2">
        <v>4.5026800779582095</v>
      </c>
      <c r="S144" s="2">
        <v>5.6856835708857367E-3</v>
      </c>
      <c r="T144" s="2">
        <v>9.2274423168875786E-5</v>
      </c>
      <c r="U144" s="2">
        <v>7.6128423454999802E-2</v>
      </c>
      <c r="V144" s="2">
        <v>4.2018441508969981E-2</v>
      </c>
      <c r="W144" s="2">
        <v>0.11906177524453342</v>
      </c>
    </row>
    <row r="145" spans="1:23" x14ac:dyDescent="0.25">
      <c r="A145" s="2" t="s">
        <v>385</v>
      </c>
      <c r="B145" s="2" t="s">
        <v>133</v>
      </c>
      <c r="C145" s="16">
        <f>HH_ClimateChange*F145+HH_HumTox*H145+HH_NMVOC*I145+HH_PM*J145+HH_Radiation*K145</f>
        <v>3.5831232523462651E-6</v>
      </c>
      <c r="D145" s="21">
        <f>ED_CC*F145+ED_Acidification*L145+ED_Eutrophic*M145+ED_FreshWEcotox*P145+ED_MarEcotox*Q145</f>
        <v>1.695614414620742E-5</v>
      </c>
      <c r="E145" s="27">
        <f>ResDam_Metal*V145+ResDam_Fossil*W145</f>
        <v>1.898586083086224</v>
      </c>
      <c r="F145" s="6">
        <v>0.90191509703830564</v>
      </c>
      <c r="G145" s="2">
        <v>2.1101205332113419E-7</v>
      </c>
      <c r="H145" s="2">
        <v>6.8420793002899284E-3</v>
      </c>
      <c r="I145" s="2">
        <v>3.1815394822462834E-3</v>
      </c>
      <c r="J145" s="2">
        <v>1.5857805661953917E-3</v>
      </c>
      <c r="K145" s="2">
        <v>1.1267011036569054E-2</v>
      </c>
      <c r="L145" s="2">
        <v>9.7283978966711242E-3</v>
      </c>
      <c r="M145" s="2">
        <v>5.1418667741497649E-5</v>
      </c>
      <c r="N145" s="2">
        <v>2.0572950613545016E-2</v>
      </c>
      <c r="O145" s="2">
        <v>5.2664271104288549E-6</v>
      </c>
      <c r="P145" s="2">
        <v>-3.2223853282041927E-4</v>
      </c>
      <c r="Q145" s="2">
        <v>-5.2854494324209271E-5</v>
      </c>
      <c r="R145" s="2">
        <v>2.6167795387121764</v>
      </c>
      <c r="S145" s="2">
        <v>0</v>
      </c>
      <c r="T145" s="2">
        <v>0</v>
      </c>
      <c r="U145" s="2">
        <v>6.2920593396107642E-4</v>
      </c>
      <c r="V145" s="2">
        <v>2.0478148299456632E-3</v>
      </c>
      <c r="W145" s="2">
        <v>0.11813563561455401</v>
      </c>
    </row>
    <row r="146" spans="1:23" x14ac:dyDescent="0.25">
      <c r="A146" s="2" t="s">
        <v>385</v>
      </c>
      <c r="B146" s="2" t="s">
        <v>6</v>
      </c>
      <c r="C146" s="16">
        <f>HH_ClimateChange*F146+HH_HumTox*H146+HH_NMVOC*I146+HH_PM*J146+HH_Radiation*K146</f>
        <v>3.3488782934100649E-6</v>
      </c>
      <c r="D146" s="21">
        <f>ED_CC*F146+ED_Acidification*L146+ED_Eutrophic*M146+ED_FreshWEcotox*P146+ED_MarEcotox*Q146</f>
        <v>1.6072797276896339E-5</v>
      </c>
      <c r="E146" s="27">
        <f>ResDam_Metal*V146+ResDam_Fossil*W146</f>
        <v>1.8617889100373823</v>
      </c>
      <c r="F146" s="6">
        <v>0.8549303755035963</v>
      </c>
      <c r="G146" s="2">
        <v>1.7147760826104174E-7</v>
      </c>
      <c r="H146" s="2">
        <v>6.791280065282599E-3</v>
      </c>
      <c r="I146" s="2">
        <v>2.5611862535077161E-3</v>
      </c>
      <c r="J146" s="2">
        <v>1.3195165953661043E-3</v>
      </c>
      <c r="K146" s="2">
        <v>8.8157492481833813E-3</v>
      </c>
      <c r="L146" s="2">
        <v>7.4220065229282112E-3</v>
      </c>
      <c r="M146" s="2">
        <v>1.8445489227625215E-5</v>
      </c>
      <c r="N146" s="2">
        <v>1.3107203037942997E-2</v>
      </c>
      <c r="O146" s="2">
        <v>9.2059819293552876E-6</v>
      </c>
      <c r="P146" s="2">
        <v>5.1276285082283208E-5</v>
      </c>
      <c r="Q146" s="2">
        <v>6.5331488690786841E-5</v>
      </c>
      <c r="R146" s="2">
        <v>2.0355919484773941</v>
      </c>
      <c r="S146" s="2">
        <v>0</v>
      </c>
      <c r="T146" s="2">
        <v>0</v>
      </c>
      <c r="U146" s="2">
        <v>8.3911401182727827E-4</v>
      </c>
      <c r="V146" s="2">
        <v>1.7773860730807196E-3</v>
      </c>
      <c r="W146" s="2">
        <v>0.11584703341214418</v>
      </c>
    </row>
    <row r="147" spans="1:23" x14ac:dyDescent="0.25">
      <c r="A147" s="2" t="s">
        <v>385</v>
      </c>
      <c r="B147" s="2" t="s">
        <v>7</v>
      </c>
      <c r="C147" s="16">
        <f>HH_ClimateChange*F147+HH_HumTox*H147+HH_NMVOC*I147+HH_PM*J147+HH_Radiation*K147</f>
        <v>3.0090920039177369E-6</v>
      </c>
      <c r="D147" s="21">
        <f>ED_CC*F147+ED_Acidification*L147+ED_Eutrophic*M147+ED_FreshWEcotox*P147+ED_MarEcotox*Q147</f>
        <v>1.4767948920600098E-5</v>
      </c>
      <c r="E147" s="27">
        <f>ResDam_Metal*V147+ResDam_Fossil*W147</f>
        <v>1.8398252932212973</v>
      </c>
      <c r="F147" s="6">
        <v>0.78552508289528</v>
      </c>
      <c r="G147" s="2">
        <v>1.0059227999947141E-7</v>
      </c>
      <c r="H147" s="2">
        <v>5.1433566931533602E-3</v>
      </c>
      <c r="I147" s="2">
        <v>1.7491356865983534E-3</v>
      </c>
      <c r="J147" s="2">
        <v>9.5413223793181943E-4</v>
      </c>
      <c r="K147" s="2">
        <v>9.5131168321150178E-3</v>
      </c>
      <c r="L147" s="2">
        <v>5.4177866938170107E-3</v>
      </c>
      <c r="M147" s="2">
        <v>9.5596547653878312E-6</v>
      </c>
      <c r="N147" s="2">
        <v>1.0737770381071834E-2</v>
      </c>
      <c r="O147" s="2">
        <v>1.079708022540228E-5</v>
      </c>
      <c r="P147" s="2">
        <v>3.4504314421156985E-5</v>
      </c>
      <c r="Q147" s="2">
        <v>4.4038919192519552E-5</v>
      </c>
      <c r="R147" s="2">
        <v>0.97678661515858334</v>
      </c>
      <c r="S147" s="2">
        <v>0</v>
      </c>
      <c r="T147" s="2">
        <v>0</v>
      </c>
      <c r="U147" s="2">
        <v>2.698682964186632E-3</v>
      </c>
      <c r="V147" s="2">
        <v>1.5362868808073595E-3</v>
      </c>
      <c r="W147" s="2">
        <v>0.11448135959609954</v>
      </c>
    </row>
    <row r="148" spans="1:23" x14ac:dyDescent="0.25">
      <c r="A148" s="2" t="s">
        <v>385</v>
      </c>
      <c r="B148" s="2" t="s">
        <v>198</v>
      </c>
      <c r="C148" s="16">
        <f>HH_ClimateChange*F148+HH_HumTox*H148+HH_NMVOC*I148+HH_PM*J148+HH_Radiation*K148</f>
        <v>3.8624048770974472E-6</v>
      </c>
      <c r="D148" s="21">
        <f>ED_CC*F148+ED_Acidification*L148+ED_Eutrophic*M148+ED_FreshWEcotox*P148+ED_MarEcotox*Q148</f>
        <v>1.7426958695857166E-5</v>
      </c>
      <c r="E148" s="27">
        <f>ResDam_Metal*V148+ResDam_Fossil*W148</f>
        <v>1.830468260701924</v>
      </c>
      <c r="F148" s="6">
        <v>0.9269610685267885</v>
      </c>
      <c r="G148" s="2">
        <v>4.6424277872763272E-8</v>
      </c>
      <c r="H148" s="2">
        <v>0.32751833245438988</v>
      </c>
      <c r="I148" s="2">
        <v>3.1292096827841708E-3</v>
      </c>
      <c r="J148" s="2">
        <v>1.4564431835417469E-3</v>
      </c>
      <c r="K148" s="2">
        <v>4.3379692186822291E-2</v>
      </c>
      <c r="L148" s="2">
        <v>4.8312290683648305E-3</v>
      </c>
      <c r="M148" s="2">
        <v>4.5145008437516836E-4</v>
      </c>
      <c r="N148" s="2">
        <v>2.3264768748175877E-2</v>
      </c>
      <c r="O148" s="2">
        <v>4.6738317016504295E-4</v>
      </c>
      <c r="P148" s="2">
        <v>8.2314621344360423E-3</v>
      </c>
      <c r="Q148" s="2">
        <v>2.7834917671257999E-3</v>
      </c>
      <c r="R148" s="2">
        <v>3.6909500935929187</v>
      </c>
      <c r="S148" s="2">
        <v>4.3927269386803188E-3</v>
      </c>
      <c r="T148" s="2">
        <v>1.003779276171834E-4</v>
      </c>
      <c r="U148" s="2">
        <v>3.1990864732221579E-3</v>
      </c>
      <c r="V148" s="2">
        <v>4.1118499380968065E-2</v>
      </c>
      <c r="W148" s="2">
        <v>0.11372297996242593</v>
      </c>
    </row>
    <row r="149" spans="1:23" x14ac:dyDescent="0.25">
      <c r="A149" s="2" t="s">
        <v>385</v>
      </c>
      <c r="B149" s="2" t="s">
        <v>197</v>
      </c>
      <c r="C149" s="16">
        <f>HH_ClimateChange*F149+HH_HumTox*H149+HH_NMVOC*I149+HH_PM*J149+HH_Radiation*K149</f>
        <v>3.8624244591016554E-6</v>
      </c>
      <c r="D149" s="21">
        <f>ED_CC*F149+ED_Acidification*L149+ED_Eutrophic*M149+ED_FreshWEcotox*P149+ED_MarEcotox*Q149</f>
        <v>1.7427035108242344E-5</v>
      </c>
      <c r="E149" s="27">
        <f>ResDam_Metal*V149+ResDam_Fossil*W149</f>
        <v>1.8304634128007853</v>
      </c>
      <c r="F149" s="6">
        <v>0.92696513301436056</v>
      </c>
      <c r="G149" s="2">
        <v>4.6423905779500055E-8</v>
      </c>
      <c r="H149" s="2">
        <v>0.32752192969212185</v>
      </c>
      <c r="I149" s="2">
        <v>3.1292685121074907E-3</v>
      </c>
      <c r="J149" s="2">
        <v>1.4564539272216999E-3</v>
      </c>
      <c r="K149" s="2">
        <v>4.3379810192102339E-2</v>
      </c>
      <c r="L149" s="2">
        <v>4.8312400133663997E-3</v>
      </c>
      <c r="M149" s="2">
        <v>4.5144697518999997E-4</v>
      </c>
      <c r="N149" s="2">
        <v>2.3263901192548463E-2</v>
      </c>
      <c r="O149" s="2">
        <v>4.6737703411976484E-4</v>
      </c>
      <c r="P149" s="2">
        <v>8.2314629234433757E-3</v>
      </c>
      <c r="Q149" s="2">
        <v>2.7834843784522532E-3</v>
      </c>
      <c r="R149" s="2">
        <v>3.6909495697999999</v>
      </c>
      <c r="S149" s="2">
        <v>4.3927667799999997E-3</v>
      </c>
      <c r="T149" s="2">
        <v>1.0037077849999998E-4</v>
      </c>
      <c r="U149" s="2">
        <v>3.1991060000000002E-3</v>
      </c>
      <c r="V149" s="2">
        <v>4.1118761991398994E-2</v>
      </c>
      <c r="W149" s="2">
        <v>0.11372267712</v>
      </c>
    </row>
    <row r="150" spans="1:23" x14ac:dyDescent="0.25">
      <c r="A150" s="2" t="s">
        <v>385</v>
      </c>
      <c r="B150" s="2" t="s">
        <v>5</v>
      </c>
      <c r="C150" s="16">
        <f>HH_ClimateChange*F150+HH_HumTox*H150+HH_NMVOC*I150+HH_PM*J150+HH_Radiation*K150</f>
        <v>3.8090299193418096E-6</v>
      </c>
      <c r="D150" s="21">
        <f>ED_CC*F150+ED_Acidification*L150+ED_Eutrophic*M150+ED_FreshWEcotox*P150+ED_MarEcotox*Q150</f>
        <v>1.8537797619616882E-5</v>
      </c>
      <c r="E150" s="27">
        <f>ResDam_Metal*V150+ResDam_Fossil*W150</f>
        <v>1.8292472024440078</v>
      </c>
      <c r="F150" s="6">
        <v>0.98604728118730056</v>
      </c>
      <c r="G150" s="2">
        <v>1.366403664080759E-7</v>
      </c>
      <c r="H150" s="2">
        <v>5.6684956143575535E-3</v>
      </c>
      <c r="I150" s="2">
        <v>2.333408902350155E-3</v>
      </c>
      <c r="J150" s="2">
        <v>1.3223921839285349E-3</v>
      </c>
      <c r="K150" s="2">
        <v>7.5027241295166471E-3</v>
      </c>
      <c r="L150" s="2">
        <v>7.6144959530881273E-3</v>
      </c>
      <c r="M150" s="2">
        <v>1.3560623222374902E-5</v>
      </c>
      <c r="N150" s="2">
        <v>1.5334801514752291E-2</v>
      </c>
      <c r="O150" s="2">
        <v>7.8565372433984746E-6</v>
      </c>
      <c r="P150" s="2">
        <v>4.1474659873029573E-5</v>
      </c>
      <c r="Q150" s="2">
        <v>5.388363634991452E-5</v>
      </c>
      <c r="R150" s="2">
        <v>1.3954094502265475</v>
      </c>
      <c r="S150" s="2">
        <v>0</v>
      </c>
      <c r="T150" s="2">
        <v>0</v>
      </c>
      <c r="U150" s="2">
        <v>7.1198537283962663E-4</v>
      </c>
      <c r="V150" s="2">
        <v>1.5159130453724539E-3</v>
      </c>
      <c r="W150" s="2">
        <v>0.11382319941887142</v>
      </c>
    </row>
    <row r="151" spans="1:23" x14ac:dyDescent="0.25">
      <c r="A151" s="2" t="s">
        <v>385</v>
      </c>
      <c r="B151" s="2" t="s">
        <v>9</v>
      </c>
      <c r="C151" s="16">
        <f>HH_ClimateChange*F151+HH_HumTox*H151+HH_NMVOC*I151+HH_PM*J151+HH_Radiation*K151</f>
        <v>2.731926076567824E-6</v>
      </c>
      <c r="D151" s="21">
        <f>ED_CC*F151+ED_Acidification*L151+ED_Eutrophic*M151+ED_FreshWEcotox*P151+ED_MarEcotox*Q151</f>
        <v>1.3289432385900495E-5</v>
      </c>
      <c r="E151" s="27">
        <f>ResDam_Metal*V151+ResDam_Fossil*W151</f>
        <v>1.7908217225178216</v>
      </c>
      <c r="F151" s="6">
        <v>0.70688066112273351</v>
      </c>
      <c r="G151" s="2">
        <v>1.1774549349635435E-7</v>
      </c>
      <c r="H151" s="2">
        <v>5.6199964897721815E-3</v>
      </c>
      <c r="I151" s="2">
        <v>1.8432225076827754E-3</v>
      </c>
      <c r="J151" s="2">
        <v>9.4847207377284407E-4</v>
      </c>
      <c r="K151" s="2">
        <v>1.014229423474654E-2</v>
      </c>
      <c r="L151" s="2">
        <v>5.3111733745454526E-3</v>
      </c>
      <c r="M151" s="2">
        <v>1.1998744019612988E-5</v>
      </c>
      <c r="N151" s="2">
        <v>9.623279046511125E-3</v>
      </c>
      <c r="O151" s="2">
        <v>1.1123351519616009E-5</v>
      </c>
      <c r="P151" s="2">
        <v>3.9170668761048478E-5</v>
      </c>
      <c r="Q151" s="2">
        <v>4.9482094944278146E-5</v>
      </c>
      <c r="R151" s="2">
        <v>1.2968778642840064</v>
      </c>
      <c r="S151" s="2">
        <v>0</v>
      </c>
      <c r="T151" s="2">
        <v>0</v>
      </c>
      <c r="U151" s="2">
        <v>2.7235112836804572E-3</v>
      </c>
      <c r="V151" s="2">
        <v>1.6298096016159975E-3</v>
      </c>
      <c r="W151" s="2">
        <v>0.11143156136473591</v>
      </c>
    </row>
    <row r="152" spans="1:23" x14ac:dyDescent="0.25">
      <c r="A152" s="2" t="s">
        <v>385</v>
      </c>
      <c r="B152" s="2" t="s">
        <v>8</v>
      </c>
      <c r="C152" s="16">
        <f>HH_ClimateChange*F152+HH_HumTox*H152+HH_NMVOC*I152+HH_PM*J152+HH_Radiation*K152</f>
        <v>2.9620018895336966E-6</v>
      </c>
      <c r="D152" s="21">
        <f>ED_CC*F152+ED_Acidification*L152+ED_Eutrophic*M152+ED_FreshWEcotox*P152+ED_MarEcotox*Q152</f>
        <v>1.4521932557260772E-5</v>
      </c>
      <c r="E152" s="27">
        <f>ResDam_Metal*V152+ResDam_Fossil*W152</f>
        <v>1.7745508687211344</v>
      </c>
      <c r="F152" s="6">
        <v>0.77243911396458576</v>
      </c>
      <c r="G152" s="2">
        <v>1.0032687256987143E-7</v>
      </c>
      <c r="H152" s="2">
        <v>5.0586042643096605E-3</v>
      </c>
      <c r="I152" s="2">
        <v>1.7293338321039955E-3</v>
      </c>
      <c r="J152" s="2">
        <v>9.4990986805405949E-4</v>
      </c>
      <c r="K152" s="2">
        <v>9.4857816754131737E-3</v>
      </c>
      <c r="L152" s="2">
        <v>5.407418089625411E-3</v>
      </c>
      <c r="M152" s="2">
        <v>9.5563110169878306E-6</v>
      </c>
      <c r="N152" s="2">
        <v>1.073707828491577E-2</v>
      </c>
      <c r="O152" s="2">
        <v>1.0448629176637606E-5</v>
      </c>
      <c r="P152" s="2">
        <v>3.4269856156421657E-5</v>
      </c>
      <c r="Q152" s="2">
        <v>4.3758168773841992E-5</v>
      </c>
      <c r="R152" s="2">
        <v>0.97678661515858334</v>
      </c>
      <c r="S152" s="2">
        <v>0</v>
      </c>
      <c r="T152" s="2">
        <v>0</v>
      </c>
      <c r="U152" s="2">
        <v>2.6599469641866318E-3</v>
      </c>
      <c r="V152" s="2">
        <v>1.4990730877618651E-3</v>
      </c>
      <c r="W152" s="2">
        <v>0.11041964436809953</v>
      </c>
    </row>
    <row r="153" spans="1:23" x14ac:dyDescent="0.25">
      <c r="A153" s="2" t="s">
        <v>385</v>
      </c>
      <c r="B153" s="2" t="s">
        <v>143</v>
      </c>
      <c r="C153" s="16">
        <f>HH_ClimateChange*F153+HH_HumTox*H153+HH_NMVOC*I153+HH_PM*J153+HH_Radiation*K153</f>
        <v>2.7208430613440158E-6</v>
      </c>
      <c r="D153" s="21">
        <f>ED_CC*F153+ED_Acidification*L153+ED_Eutrophic*M153+ED_FreshWEcotox*P153+ED_MarEcotox*Q153</f>
        <v>8.9167306457246568E-6</v>
      </c>
      <c r="E153" s="27">
        <f>ResDam_Metal*V153+ResDam_Fossil*W153</f>
        <v>1.7631568500602637</v>
      </c>
      <c r="F153" s="6">
        <v>0.47428959742711208</v>
      </c>
      <c r="G153" s="2">
        <v>4.8763733659889478E-8</v>
      </c>
      <c r="H153" s="2">
        <v>3.1372619249829229E-3</v>
      </c>
      <c r="I153" s="2">
        <v>7.3764664580405322E-5</v>
      </c>
      <c r="J153" s="2">
        <v>4.0460499261878117E-3</v>
      </c>
      <c r="K153" s="2">
        <v>0.11674593881797762</v>
      </c>
      <c r="L153" s="2">
        <v>2.600542255242793E-3</v>
      </c>
      <c r="M153" s="2">
        <v>1.0964671756099485E-3</v>
      </c>
      <c r="N153" s="2">
        <v>3.2449150545987642E-4</v>
      </c>
      <c r="O153" s="2">
        <v>4.2161158992034299E-3</v>
      </c>
      <c r="P153" s="2">
        <v>4.0016227232620898E-3</v>
      </c>
      <c r="Q153" s="2">
        <v>3.3745039999521588E-2</v>
      </c>
      <c r="R153" s="2">
        <v>0.11457776199734339</v>
      </c>
      <c r="S153" s="2">
        <v>7.3756610002616374E-3</v>
      </c>
      <c r="T153" s="2">
        <v>9.4773758143993015E-5</v>
      </c>
      <c r="U153" s="2">
        <v>1.9104143849398125E-2</v>
      </c>
      <c r="V153" s="2">
        <v>2.9084350773187009E-2</v>
      </c>
      <c r="W153" s="2">
        <v>0.10958788543745991</v>
      </c>
    </row>
    <row r="154" spans="1:23" x14ac:dyDescent="0.25">
      <c r="A154" s="2" t="s">
        <v>385</v>
      </c>
      <c r="B154" s="2" t="s">
        <v>42</v>
      </c>
      <c r="C154" s="16">
        <f>HH_ClimateChange*F154+HH_HumTox*H154+HH_NMVOC*I154+HH_PM*J154+HH_Radiation*K154</f>
        <v>3.4575189717292079E-6</v>
      </c>
      <c r="D154" s="21">
        <f>ED_CC*F154+ED_Acidification*L154+ED_Eutrophic*M154+ED_FreshWEcotox*P154+ED_MarEcotox*Q154</f>
        <v>1.6410663815796348E-5</v>
      </c>
      <c r="E154" s="27">
        <f>ResDam_Metal*V154+ResDam_Fossil*W154</f>
        <v>1.7458465073177487</v>
      </c>
      <c r="F154" s="6">
        <v>0.87290033107372444</v>
      </c>
      <c r="G154" s="2">
        <v>1.760400722200689E-7</v>
      </c>
      <c r="H154" s="2">
        <v>3.79015103198963E-3</v>
      </c>
      <c r="I154" s="2">
        <v>2.8215754487368187E-3</v>
      </c>
      <c r="J154" s="2">
        <v>1.5028372885916299E-3</v>
      </c>
      <c r="K154" s="2">
        <v>8.412650104747961E-3</v>
      </c>
      <c r="L154" s="2">
        <v>9.5365281056596328E-3</v>
      </c>
      <c r="M154" s="2">
        <v>5.1361807597247328E-5</v>
      </c>
      <c r="N154" s="2">
        <v>2.0561438335627583E-2</v>
      </c>
      <c r="O154" s="2">
        <v>3.004140374404038E-6</v>
      </c>
      <c r="P154" s="2">
        <v>-3.3463513299083586E-4</v>
      </c>
      <c r="Q154" s="2">
        <v>-7.5523160666094918E-5</v>
      </c>
      <c r="R154" s="2">
        <v>2.6167795387121764</v>
      </c>
      <c r="S154" s="2">
        <v>0</v>
      </c>
      <c r="T154" s="2">
        <v>0</v>
      </c>
      <c r="U154" s="2">
        <v>4.8390841604472972E-4</v>
      </c>
      <c r="V154" s="2">
        <v>1.1736970450401474E-3</v>
      </c>
      <c r="W154" s="2">
        <v>0.10863488413061782</v>
      </c>
    </row>
    <row r="155" spans="1:23" x14ac:dyDescent="0.25">
      <c r="A155" s="2" t="s">
        <v>385</v>
      </c>
      <c r="B155" s="2" t="s">
        <v>338</v>
      </c>
      <c r="C155" s="16">
        <f>HH_ClimateChange*F155+HH_HumTox*H155+HH_NMVOC*I155+HH_PM*J155+HH_Radiation*K155</f>
        <v>5.2577521315952786E-6</v>
      </c>
      <c r="D155" s="21">
        <f>ED_CC*F155+ED_Acidification*L155+ED_Eutrophic*M155+ED_FreshWEcotox*P155+ED_MarEcotox*Q155</f>
        <v>2.4865851562242389E-5</v>
      </c>
      <c r="E155" s="27">
        <f>ResDam_Metal*V155+ResDam_Fossil*W155</f>
        <v>1.6935702374703547</v>
      </c>
      <c r="F155" s="6">
        <v>1.3226438931445879</v>
      </c>
      <c r="G155" s="2">
        <v>4.3501469365220239E-8</v>
      </c>
      <c r="H155" s="2">
        <v>0.160161684212521</v>
      </c>
      <c r="I155" s="2">
        <v>3.2893553166679084E-3</v>
      </c>
      <c r="J155" s="2">
        <v>1.9294801213172439E-3</v>
      </c>
      <c r="K155" s="2">
        <v>8.3278738364493801E-2</v>
      </c>
      <c r="L155" s="2">
        <v>8.9038645770221081E-3</v>
      </c>
      <c r="M155" s="2">
        <v>3.2656930213557906E-4</v>
      </c>
      <c r="N155" s="2">
        <v>2.7415505084830739E-2</v>
      </c>
      <c r="O155" s="2">
        <v>1.5763925081955767E-2</v>
      </c>
      <c r="P155" s="2">
        <v>2.1411801838378857E-2</v>
      </c>
      <c r="Q155" s="2">
        <v>3.0803147239168334E-3</v>
      </c>
      <c r="R155" s="2">
        <v>3.8252990804899305</v>
      </c>
      <c r="S155" s="2">
        <v>4.5016607162722461E-2</v>
      </c>
      <c r="T155" s="2">
        <v>9.4194079854785815E-5</v>
      </c>
      <c r="U155" s="2">
        <v>1.8408830280944217E-3</v>
      </c>
      <c r="V155" s="2">
        <v>3.714535391777557E-2</v>
      </c>
      <c r="W155" s="2">
        <v>0.10522180116149556</v>
      </c>
    </row>
    <row r="156" spans="1:23" x14ac:dyDescent="0.25">
      <c r="A156" s="2" t="s">
        <v>385</v>
      </c>
      <c r="B156" s="2" t="s">
        <v>337</v>
      </c>
      <c r="C156" s="16">
        <f>HH_ClimateChange*F156+HH_HumTox*H156+HH_NMVOC*I156+HH_PM*J156+HH_Radiation*K156</f>
        <v>5.257729123530586E-6</v>
      </c>
      <c r="D156" s="21">
        <f>ED_CC*F156+ED_Acidification*L156+ED_Eutrophic*M156+ED_FreshWEcotox*P156+ED_MarEcotox*Q156</f>
        <v>2.4865750457489737E-5</v>
      </c>
      <c r="E156" s="27">
        <f>ResDam_Metal*V156+ResDam_Fossil*W156</f>
        <v>1.6935645420280045</v>
      </c>
      <c r="F156" s="6">
        <v>1.3226385152747382</v>
      </c>
      <c r="G156" s="2">
        <v>4.3501366873197707E-8</v>
      </c>
      <c r="H156" s="2">
        <v>0.16016182819113531</v>
      </c>
      <c r="I156" s="2">
        <v>3.2893064864382977E-3</v>
      </c>
      <c r="J156" s="2">
        <v>1.92946385915515E-3</v>
      </c>
      <c r="K156" s="2">
        <v>8.3278588362774617E-2</v>
      </c>
      <c r="L156" s="2">
        <v>8.9038150146480005E-3</v>
      </c>
      <c r="M156" s="2">
        <v>3.2656743885000001E-4</v>
      </c>
      <c r="N156" s="2">
        <v>2.7416213678423673E-2</v>
      </c>
      <c r="O156" s="2">
        <v>1.5763884483480765E-2</v>
      </c>
      <c r="P156" s="2">
        <v>2.1411749121904793E-2</v>
      </c>
      <c r="Q156" s="2">
        <v>3.0803089981604392E-3</v>
      </c>
      <c r="R156" s="2">
        <v>3.8253374399999998</v>
      </c>
      <c r="S156" s="2">
        <v>4.5016377489999995E-2</v>
      </c>
      <c r="T156" s="2">
        <v>9.4191783160000046E-5</v>
      </c>
      <c r="U156" s="2">
        <v>1.8408404E-3</v>
      </c>
      <c r="V156" s="2">
        <v>3.7145081269990006E-2</v>
      </c>
      <c r="W156" s="2">
        <v>0.10522144796000002</v>
      </c>
    </row>
    <row r="157" spans="1:23" x14ac:dyDescent="0.25">
      <c r="A157" s="2" t="s">
        <v>385</v>
      </c>
      <c r="B157" s="2" t="s">
        <v>50</v>
      </c>
      <c r="C157" s="16">
        <f>HH_ClimateChange*F157+HH_HumTox*H157+HH_NMVOC*I157+HH_PM*J157+HH_Radiation*K157</f>
        <v>3.3862164106108703E-6</v>
      </c>
      <c r="D157" s="21">
        <f>ED_CC*F157+ED_Acidification*L157+ED_Eutrophic*M157+ED_FreshWEcotox*P157+ED_MarEcotox*Q157</f>
        <v>1.6102641703509868E-5</v>
      </c>
      <c r="E157" s="27">
        <f>ResDam_Metal*V157+ResDam_Fossil*W157</f>
        <v>1.65523492491861</v>
      </c>
      <c r="F157" s="6">
        <v>0.85651626273331838</v>
      </c>
      <c r="G157" s="2">
        <v>1.5457283303172371E-7</v>
      </c>
      <c r="H157" s="2">
        <v>1.7758686489576115E-3</v>
      </c>
      <c r="I157" s="2">
        <v>2.612406822722966E-3</v>
      </c>
      <c r="J157" s="2">
        <v>1.4553902353288974E-3</v>
      </c>
      <c r="K157" s="2">
        <v>5.968006771540922E-3</v>
      </c>
      <c r="L157" s="2">
        <v>9.422208183362462E-3</v>
      </c>
      <c r="M157" s="2">
        <v>5.131854825509177E-5</v>
      </c>
      <c r="N157" s="2">
        <v>2.0554790359328379E-2</v>
      </c>
      <c r="O157" s="2">
        <v>9.799569645876705E-7</v>
      </c>
      <c r="P157" s="2">
        <v>-3.4324948748192397E-4</v>
      </c>
      <c r="Q157" s="2">
        <v>-9.472076418226078E-5</v>
      </c>
      <c r="R157" s="2">
        <v>2.6167795387121764</v>
      </c>
      <c r="S157" s="2">
        <v>0</v>
      </c>
      <c r="T157" s="2">
        <v>0</v>
      </c>
      <c r="U157" s="2">
        <v>3.7312299204478989E-4</v>
      </c>
      <c r="V157" s="2">
        <v>5.0271893858833084E-4</v>
      </c>
      <c r="W157" s="2">
        <v>0.10299931428217179</v>
      </c>
    </row>
    <row r="158" spans="1:23" x14ac:dyDescent="0.25">
      <c r="A158" s="2" t="s">
        <v>385</v>
      </c>
      <c r="B158" s="2" t="s">
        <v>113</v>
      </c>
      <c r="C158" s="16">
        <f>HH_ClimateChange*F158+HH_HumTox*H158+HH_NMVOC*I158+HH_PM*J158+HH_Radiation*K158</f>
        <v>3.3862164106108703E-6</v>
      </c>
      <c r="D158" s="21">
        <f>ED_CC*F158+ED_Acidification*L158+ED_Eutrophic*M158+ED_FreshWEcotox*P158+ED_MarEcotox*Q158</f>
        <v>1.6102641703509868E-5</v>
      </c>
      <c r="E158" s="27">
        <f>ResDam_Metal*V158+ResDam_Fossil*W158</f>
        <v>1.65523492491861</v>
      </c>
      <c r="F158" s="6">
        <v>0.85651626273331838</v>
      </c>
      <c r="G158" s="2">
        <v>1.5457283303172371E-7</v>
      </c>
      <c r="H158" s="2">
        <v>1.7758686489576115E-3</v>
      </c>
      <c r="I158" s="2">
        <v>2.612406822722966E-3</v>
      </c>
      <c r="J158" s="2">
        <v>1.4553902353288974E-3</v>
      </c>
      <c r="K158" s="2">
        <v>5.968006771540922E-3</v>
      </c>
      <c r="L158" s="2">
        <v>9.422208183362462E-3</v>
      </c>
      <c r="M158" s="2">
        <v>5.131854825509177E-5</v>
      </c>
      <c r="N158" s="2">
        <v>2.0554790359328379E-2</v>
      </c>
      <c r="O158" s="2">
        <v>9.799569645876705E-7</v>
      </c>
      <c r="P158" s="2">
        <v>-3.4324948748192397E-4</v>
      </c>
      <c r="Q158" s="2">
        <v>-9.472076418226078E-5</v>
      </c>
      <c r="R158" s="2">
        <v>2.6167795387121764</v>
      </c>
      <c r="S158" s="2">
        <v>0</v>
      </c>
      <c r="T158" s="2">
        <v>0</v>
      </c>
      <c r="U158" s="2">
        <v>3.7312299204478989E-4</v>
      </c>
      <c r="V158" s="2">
        <v>5.0271893858833084E-4</v>
      </c>
      <c r="W158" s="2">
        <v>0.10299931428217179</v>
      </c>
    </row>
    <row r="159" spans="1:23" x14ac:dyDescent="0.25">
      <c r="A159" s="2" t="s">
        <v>385</v>
      </c>
      <c r="B159" s="2" t="s">
        <v>315</v>
      </c>
      <c r="C159" s="16">
        <f>HH_ClimateChange*F159+HH_HumTox*H159+HH_NMVOC*I159+HH_PM*J159+HH_Radiation*K159</f>
        <v>3.9867571914601396E-6</v>
      </c>
      <c r="D159" s="21">
        <f>ED_CC*F159+ED_Acidification*L159+ED_Eutrophic*M159+ED_FreshWEcotox*P159+ED_MarEcotox*Q159</f>
        <v>1.2810364979800366E-5</v>
      </c>
      <c r="E159" s="27">
        <f>ResDam_Metal*V159+ResDam_Fossil*W159</f>
        <v>1.6492560519773383</v>
      </c>
      <c r="F159" s="6">
        <v>0.68137286219868032</v>
      </c>
      <c r="G159" s="2">
        <v>4.0842880930539112E-8</v>
      </c>
      <c r="H159" s="2">
        <v>0.14324813257410435</v>
      </c>
      <c r="I159" s="2">
        <v>3.2952751316500679E-3</v>
      </c>
      <c r="J159" s="2">
        <v>5.7436643636259426E-3</v>
      </c>
      <c r="K159" s="2">
        <v>8.4359882196334599E-2</v>
      </c>
      <c r="L159" s="2">
        <v>3.8034306375406002E-2</v>
      </c>
      <c r="M159" s="2">
        <v>2.7481686910799813E-4</v>
      </c>
      <c r="N159" s="2">
        <v>1.2474638555768278E-2</v>
      </c>
      <c r="O159" s="2">
        <v>1.3783867416876331E-3</v>
      </c>
      <c r="P159" s="2">
        <v>1.150491676269896E-2</v>
      </c>
      <c r="Q159" s="2">
        <v>2.2391446456433094E-3</v>
      </c>
      <c r="R159" s="2">
        <v>4.3647448797923634</v>
      </c>
      <c r="S159" s="2">
        <v>5.0214900004153969E-2</v>
      </c>
      <c r="T159" s="2">
        <v>9.7164301276891354E-5</v>
      </c>
      <c r="U159" s="2">
        <v>1.1799059362336359E-3</v>
      </c>
      <c r="V159" s="2">
        <v>4.4107039792914554E-2</v>
      </c>
      <c r="W159" s="2">
        <v>0.10243325442639357</v>
      </c>
    </row>
    <row r="160" spans="1:23" x14ac:dyDescent="0.25">
      <c r="A160" s="2" t="s">
        <v>385</v>
      </c>
      <c r="B160" s="2" t="s">
        <v>314</v>
      </c>
      <c r="C160" s="16">
        <f>HH_ClimateChange*F160+HH_HumTox*H160+HH_NMVOC*I160+HH_PM*J160+HH_Radiation*K160</f>
        <v>3.9866880768882892E-6</v>
      </c>
      <c r="D160" s="21">
        <f>ED_CC*F160+ED_Acidification*L160+ED_Eutrophic*M160+ED_FreshWEcotox*P160+ED_MarEcotox*Q160</f>
        <v>1.2810171202947468E-5</v>
      </c>
      <c r="E160" s="27">
        <f>ResDam_Metal*V160+ResDam_Fossil*W160</f>
        <v>1.6492535133481632</v>
      </c>
      <c r="F160" s="6">
        <v>0.68136255566752635</v>
      </c>
      <c r="G160" s="2">
        <v>4.0842748097474847E-8</v>
      </c>
      <c r="H160" s="2">
        <v>0.14324670190130209</v>
      </c>
      <c r="I160" s="2">
        <v>3.2953336531394146E-3</v>
      </c>
      <c r="J160" s="2">
        <v>5.7435415326829078E-3</v>
      </c>
      <c r="K160" s="2">
        <v>8.4359674044615029E-2</v>
      </c>
      <c r="L160" s="2">
        <v>3.8033314576713675E-2</v>
      </c>
      <c r="M160" s="2">
        <v>2.7481724642240002E-4</v>
      </c>
      <c r="N160" s="2">
        <v>1.2474687149920749E-2</v>
      </c>
      <c r="O160" s="2">
        <v>1.3783798884690951E-3</v>
      </c>
      <c r="P160" s="2">
        <v>1.1504915757698936E-2</v>
      </c>
      <c r="Q160" s="2">
        <v>2.2391396391587899E-3</v>
      </c>
      <c r="R160" s="2">
        <v>4.3647003339999992</v>
      </c>
      <c r="S160" s="2">
        <v>5.0214689459999996E-2</v>
      </c>
      <c r="T160" s="2">
        <v>9.7160834609999979E-5</v>
      </c>
      <c r="U160" s="2">
        <v>1.1799066000000003E-3</v>
      </c>
      <c r="V160" s="2">
        <v>4.4107501261022995E-2</v>
      </c>
      <c r="W160" s="2">
        <v>0.10243309440000001</v>
      </c>
    </row>
    <row r="161" spans="1:23" x14ac:dyDescent="0.25">
      <c r="A161" s="2" t="s">
        <v>385</v>
      </c>
      <c r="B161" s="2" t="s">
        <v>145</v>
      </c>
      <c r="C161" s="16">
        <f>HH_ClimateChange*F161+HH_HumTox*H161+HH_NMVOC*I161+HH_PM*J161+HH_Radiation*K161</f>
        <v>1.7460721531015506E-6</v>
      </c>
      <c r="D161" s="21">
        <f>ED_CC*F161+ED_Acidification*L161+ED_Eutrophic*M161+ED_FreshWEcotox*P161+ED_MarEcotox*Q161</f>
        <v>7.0860514245335831E-6</v>
      </c>
      <c r="E161" s="27">
        <f>ResDam_Metal*V161+ResDam_Fossil*W161</f>
        <v>1.6129123477796596</v>
      </c>
      <c r="F161" s="6">
        <v>0.37691410051654278</v>
      </c>
      <c r="G161" s="2">
        <v>3.8839851396241905E-8</v>
      </c>
      <c r="H161" s="2">
        <v>2.3717658656468429E-3</v>
      </c>
      <c r="I161" s="2">
        <v>1.0110876486693642E-4</v>
      </c>
      <c r="J161" s="2">
        <v>1.6133660123222281E-3</v>
      </c>
      <c r="K161" s="2">
        <v>0.11977547176363315</v>
      </c>
      <c r="L161" s="2">
        <v>1.800771061209781E-3</v>
      </c>
      <c r="M161" s="2">
        <v>8.9065156592604995E-4</v>
      </c>
      <c r="N161" s="2">
        <v>9.2868690976427701E-4</v>
      </c>
      <c r="O161" s="2">
        <v>6.85222729895459E-3</v>
      </c>
      <c r="P161" s="2">
        <v>6.0498700346010717E-3</v>
      </c>
      <c r="Q161" s="2">
        <v>5.3295223907699245E-2</v>
      </c>
      <c r="R161" s="2">
        <v>0.10318053584091043</v>
      </c>
      <c r="S161" s="2">
        <v>7.1172999215171799E-3</v>
      </c>
      <c r="T161" s="2">
        <v>7.3196802728117005E-5</v>
      </c>
      <c r="U161" s="2">
        <v>4.8342504157720201E-3</v>
      </c>
      <c r="V161" s="2">
        <v>1.9213099769424029E-2</v>
      </c>
      <c r="W161" s="2">
        <v>0.10028242757598917</v>
      </c>
    </row>
    <row r="162" spans="1:23" x14ac:dyDescent="0.25">
      <c r="A162" s="2" t="s">
        <v>385</v>
      </c>
      <c r="B162" s="2" t="s">
        <v>146</v>
      </c>
      <c r="C162" s="16">
        <f>HH_ClimateChange*F162+HH_HumTox*H162+HH_NMVOC*I162+HH_PM*J162+HH_Radiation*K162</f>
        <v>2.4613229772982736E-6</v>
      </c>
      <c r="D162" s="21">
        <f>ED_CC*F162+ED_Acidification*L162+ED_Eutrophic*M162+ED_FreshWEcotox*P162+ED_MarEcotox*Q162</f>
        <v>8.0760802934555428E-6</v>
      </c>
      <c r="E162" s="27">
        <f>ResDam_Metal*V162+ResDam_Fossil*W162</f>
        <v>1.6110576065015663</v>
      </c>
      <c r="F162" s="6">
        <v>0.42957459516815361</v>
      </c>
      <c r="G162" s="2">
        <v>4.5107097428755183E-8</v>
      </c>
      <c r="H162" s="2">
        <v>2.8413635974554314E-3</v>
      </c>
      <c r="I162" s="2">
        <v>6.7199194427491852E-5</v>
      </c>
      <c r="J162" s="2">
        <v>3.6529514596877854E-3</v>
      </c>
      <c r="K162" s="2">
        <v>0.10714594222126723</v>
      </c>
      <c r="L162" s="2">
        <v>2.3387878314063614E-3</v>
      </c>
      <c r="M162" s="2">
        <v>9.9366971988692652E-4</v>
      </c>
      <c r="N162" s="2">
        <v>2.6363340505950307E-4</v>
      </c>
      <c r="O162" s="2">
        <v>3.9040999634980434E-3</v>
      </c>
      <c r="P162" s="2">
        <v>3.7335175905366595E-3</v>
      </c>
      <c r="Q162" s="2">
        <v>3.1542885151384335E-2</v>
      </c>
      <c r="R162" s="2">
        <v>0.12386559991954138</v>
      </c>
      <c r="S162" s="2">
        <v>7.0970638440161909E-3</v>
      </c>
      <c r="T162" s="2">
        <v>8.7243997917061408E-5</v>
      </c>
      <c r="U162" s="2">
        <v>1.4970880885653237E-2</v>
      </c>
      <c r="V162" s="2">
        <v>2.6237892041270985E-2</v>
      </c>
      <c r="W162" s="2">
        <v>0.10013575589425111</v>
      </c>
    </row>
    <row r="163" spans="1:23" x14ac:dyDescent="0.25">
      <c r="A163" s="2" t="s">
        <v>385</v>
      </c>
      <c r="B163" s="2" t="s">
        <v>318</v>
      </c>
      <c r="C163" s="16">
        <f>HH_ClimateChange*F163+HH_HumTox*H163+HH_NMVOC*I163+HH_PM*J163+HH_Radiation*K163</f>
        <v>6.3276401699218816E-6</v>
      </c>
      <c r="D163" s="21">
        <f>ED_CC*F163+ED_Acidification*L163+ED_Eutrophic*M163+ED_FreshWEcotox*P163+ED_MarEcotox*Q163</f>
        <v>3.0229280099387764E-5</v>
      </c>
      <c r="E163" s="27">
        <f>ResDam_Metal*V163+ResDam_Fossil*W163</f>
        <v>1.6071286731768146</v>
      </c>
      <c r="F163" s="6">
        <v>1.6079339165124669</v>
      </c>
      <c r="G163" s="2">
        <v>5.7994695010918837E-11</v>
      </c>
      <c r="H163" s="2">
        <v>0.10684813767876745</v>
      </c>
      <c r="I163" s="2">
        <v>7.4588839124198501E-3</v>
      </c>
      <c r="J163" s="2">
        <v>2.3411828081361615E-3</v>
      </c>
      <c r="K163" s="2">
        <v>0</v>
      </c>
      <c r="L163" s="2">
        <v>8.6121634080742575E-3</v>
      </c>
      <c r="M163" s="2">
        <v>0</v>
      </c>
      <c r="N163" s="2">
        <v>3.3184496756061897E-3</v>
      </c>
      <c r="O163" s="2">
        <v>8.9937469920314353E-7</v>
      </c>
      <c r="P163" s="2">
        <v>6.7770596573341871E-4</v>
      </c>
      <c r="Q163" s="2">
        <v>7.0103079361285518E-4</v>
      </c>
      <c r="R163" s="2">
        <v>0</v>
      </c>
      <c r="S163" s="2">
        <v>0</v>
      </c>
      <c r="T163" s="2">
        <v>0</v>
      </c>
      <c r="U163" s="2">
        <v>0.66799999999962978</v>
      </c>
      <c r="V163" s="2">
        <v>0</v>
      </c>
      <c r="W163" s="2">
        <v>0.10000800704273893</v>
      </c>
    </row>
    <row r="164" spans="1:23" x14ac:dyDescent="0.25">
      <c r="A164" s="2" t="s">
        <v>385</v>
      </c>
      <c r="B164" s="2" t="s">
        <v>286</v>
      </c>
      <c r="C164" s="16">
        <f>HH_ClimateChange*F164+HH_HumTox*H164+HH_NMVOC*I164+HH_PM*J164+HH_Radiation*K164</f>
        <v>2.3973865227045812E-6</v>
      </c>
      <c r="D164" s="21">
        <f>ED_CC*F164+ED_Acidification*L164+ED_Eutrophic*M164+ED_FreshWEcotox*P164+ED_MarEcotox*Q164</f>
        <v>1.0923010623656347E-5</v>
      </c>
      <c r="E164" s="27">
        <f>ResDam_Metal*V164+ResDam_Fossil*W164</f>
        <v>1.5786535291636012</v>
      </c>
      <c r="F164" s="6">
        <v>0.58100690072682382</v>
      </c>
      <c r="G164" s="2">
        <v>3.6686680986040153E-8</v>
      </c>
      <c r="H164" s="2">
        <v>0.13239336925081019</v>
      </c>
      <c r="I164" s="2">
        <v>2.04682855731939E-3</v>
      </c>
      <c r="J164" s="2">
        <v>1.016689876335573E-3</v>
      </c>
      <c r="K164" s="2">
        <v>5.8399299809628546E-2</v>
      </c>
      <c r="L164" s="2">
        <v>4.3935170581546881E-3</v>
      </c>
      <c r="M164" s="2">
        <v>2.6635882279400227E-4</v>
      </c>
      <c r="N164" s="2">
        <v>3.4420592016673E-3</v>
      </c>
      <c r="O164" s="2">
        <v>0.11773354051998845</v>
      </c>
      <c r="P164" s="2">
        <v>2.6085037947589183E-2</v>
      </c>
      <c r="Q164" s="2">
        <v>3.613444857683151E-3</v>
      </c>
      <c r="R164" s="2">
        <v>1.1024466352760338</v>
      </c>
      <c r="S164" s="2">
        <v>2.2030057064501497E-2</v>
      </c>
      <c r="T164" s="2">
        <v>7.8312537892133061E-5</v>
      </c>
      <c r="U164" s="2">
        <v>2.4562915191818462E-3</v>
      </c>
      <c r="V164" s="2">
        <v>2.7084306800015015E-2</v>
      </c>
      <c r="W164" s="2">
        <v>9.811555701477287E-2</v>
      </c>
    </row>
    <row r="165" spans="1:23" x14ac:dyDescent="0.25">
      <c r="A165" s="2" t="s">
        <v>385</v>
      </c>
      <c r="B165" s="2" t="s">
        <v>285</v>
      </c>
      <c r="C165" s="16">
        <f>HH_ClimateChange*F165+HH_HumTox*H165+HH_NMVOC*I165+HH_PM*J165+HH_Radiation*K165</f>
        <v>2.397379383123162E-6</v>
      </c>
      <c r="D165" s="21">
        <f>ED_CC*F165+ED_Acidification*L165+ED_Eutrophic*M165+ED_FreshWEcotox*P165+ED_MarEcotox*Q165</f>
        <v>1.0922991160759334E-5</v>
      </c>
      <c r="E165" s="27">
        <f>ResDam_Metal*V165+ResDam_Fossil*W165</f>
        <v>1.5786392359421109</v>
      </c>
      <c r="F165" s="6">
        <v>0.58100586552415856</v>
      </c>
      <c r="G165" s="2">
        <v>3.6686396308278835E-8</v>
      </c>
      <c r="H165" s="2">
        <v>0.132392772816467</v>
      </c>
      <c r="I165" s="2">
        <v>2.0468068258619478E-3</v>
      </c>
      <c r="J165" s="2">
        <v>1.0166780183820999E-3</v>
      </c>
      <c r="K165" s="2">
        <v>5.8399019285580313E-2</v>
      </c>
      <c r="L165" s="2">
        <v>4.393461143100799E-3</v>
      </c>
      <c r="M165" s="2">
        <v>2.6635528194999999E-4</v>
      </c>
      <c r="N165" s="2">
        <v>3.4419436224664506E-3</v>
      </c>
      <c r="O165" s="2">
        <v>0.11773085924868455</v>
      </c>
      <c r="P165" s="2">
        <v>2.6084510589447375E-2</v>
      </c>
      <c r="Q165" s="2">
        <v>3.6133893869582647E-3</v>
      </c>
      <c r="R165" s="2">
        <v>1.1023943212</v>
      </c>
      <c r="S165" s="2">
        <v>2.2030100390000001E-2</v>
      </c>
      <c r="T165" s="2">
        <v>7.8310401299999945E-5</v>
      </c>
      <c r="U165" s="2">
        <v>2.4563034000000001E-3</v>
      </c>
      <c r="V165" s="2">
        <v>2.7084194356793507E-2</v>
      </c>
      <c r="W165" s="2">
        <v>9.8114668080000009E-2</v>
      </c>
    </row>
    <row r="166" spans="1:23" x14ac:dyDescent="0.25">
      <c r="A166" s="2" t="s">
        <v>385</v>
      </c>
      <c r="B166" s="2" t="s">
        <v>134</v>
      </c>
      <c r="C166" s="16">
        <f>HH_ClimateChange*F166+HH_HumTox*H166+HH_NMVOC*I166+HH_PM*J166+HH_Radiation*K166</f>
        <v>5.2127731464528222E-6</v>
      </c>
      <c r="D166" s="21">
        <f>ED_CC*F166+ED_Acidification*L166+ED_Eutrophic*M166+ED_FreshWEcotox*P166+ED_MarEcotox*Q166</f>
        <v>2.4634727593735585E-5</v>
      </c>
      <c r="E166" s="27">
        <f>ResDam_Metal*V166+ResDam_Fossil*W166</f>
        <v>1.5259406417736274</v>
      </c>
      <c r="F166" s="6">
        <v>1.310346446390642</v>
      </c>
      <c r="G166" s="2">
        <v>2.1345127091318849E-7</v>
      </c>
      <c r="H166" s="2">
        <v>1.2732833933600059E-2</v>
      </c>
      <c r="I166" s="2">
        <v>2.416559535965139E-3</v>
      </c>
      <c r="J166" s="2">
        <v>2.3240867342112E-3</v>
      </c>
      <c r="K166" s="2">
        <v>1.1423118983807157E-2</v>
      </c>
      <c r="L166" s="2">
        <v>1.4843286193360793E-2</v>
      </c>
      <c r="M166" s="2">
        <v>8.03935454307633E-5</v>
      </c>
      <c r="N166" s="2">
        <v>7.7349659362059573E-3</v>
      </c>
      <c r="O166" s="2">
        <v>1.7370249362109898E-5</v>
      </c>
      <c r="P166" s="2">
        <v>3.4462902421460054E-4</v>
      </c>
      <c r="Q166" s="2">
        <v>1.9108636090109797E-4</v>
      </c>
      <c r="R166" s="2">
        <v>0.57405598979883676</v>
      </c>
      <c r="S166" s="2">
        <v>0</v>
      </c>
      <c r="T166" s="2">
        <v>0</v>
      </c>
      <c r="U166" s="2">
        <v>1.8675906898556333E-3</v>
      </c>
      <c r="V166" s="2">
        <v>3.1243692453305607E-3</v>
      </c>
      <c r="W166" s="2">
        <v>9.4941957023807491E-2</v>
      </c>
    </row>
    <row r="167" spans="1:23" x14ac:dyDescent="0.25">
      <c r="A167" s="2" t="s">
        <v>385</v>
      </c>
      <c r="B167" s="2" t="s">
        <v>135</v>
      </c>
      <c r="C167" s="16">
        <f>HH_ClimateChange*F167+HH_HumTox*H167+HH_NMVOC*I167+HH_PM*J167+HH_Radiation*K167</f>
        <v>5.165940545386031E-6</v>
      </c>
      <c r="D167" s="21">
        <f>ED_CC*F167+ED_Acidification*L167+ED_Eutrophic*M167+ED_FreshWEcotox*P167+ED_MarEcotox*Q167</f>
        <v>2.4411733338762549E-5</v>
      </c>
      <c r="E167" s="27">
        <f>ResDam_Metal*V167+ResDam_Fossil*W167</f>
        <v>1.5112799717481242</v>
      </c>
      <c r="F167" s="6">
        <v>1.2984851500601196</v>
      </c>
      <c r="G167" s="2">
        <v>2.1192408353399294E-7</v>
      </c>
      <c r="H167" s="2">
        <v>1.265539679607023E-2</v>
      </c>
      <c r="I167" s="2">
        <v>2.3991876474522703E-3</v>
      </c>
      <c r="J167" s="2">
        <v>2.3043049689713095E-3</v>
      </c>
      <c r="K167" s="2">
        <v>1.1343333351945104E-2</v>
      </c>
      <c r="L167" s="2">
        <v>1.4712889509877983E-2</v>
      </c>
      <c r="M167" s="2">
        <v>7.9676230249102893E-5</v>
      </c>
      <c r="N167" s="2">
        <v>7.6660405643919766E-3</v>
      </c>
      <c r="O167" s="2">
        <v>1.7217538697303306E-5</v>
      </c>
      <c r="P167" s="2">
        <v>3.4168909538630237E-4</v>
      </c>
      <c r="Q167" s="2">
        <v>1.8969979195861719E-4</v>
      </c>
      <c r="R167" s="2">
        <v>0.56893048988991879</v>
      </c>
      <c r="S167" s="2">
        <v>0</v>
      </c>
      <c r="T167" s="2">
        <v>0</v>
      </c>
      <c r="U167" s="2">
        <v>1.8461663304623478E-3</v>
      </c>
      <c r="V167" s="2">
        <v>3.1071545898791533E-3</v>
      </c>
      <c r="W167" s="2">
        <v>9.4029733055068315E-2</v>
      </c>
    </row>
    <row r="168" spans="1:23" x14ac:dyDescent="0.25">
      <c r="A168" s="2" t="s">
        <v>385</v>
      </c>
      <c r="B168" s="2" t="s">
        <v>185</v>
      </c>
      <c r="C168" s="16">
        <f>HH_ClimateChange*F168+HH_HumTox*H168+HH_NMVOC*I168+HH_PM*J168+HH_Radiation*K168</f>
        <v>2.5736831800104198E-6</v>
      </c>
      <c r="D168" s="21">
        <f>ED_CC*F168+ED_Acidification*L168+ED_Eutrophic*M168+ED_FreshWEcotox*P168+ED_MarEcotox*Q168</f>
        <v>1.1465017992524044E-5</v>
      </c>
      <c r="E168" s="27">
        <f>ResDam_Metal*V168+ResDam_Fossil*W168</f>
        <v>1.4935626223996099</v>
      </c>
      <c r="F168" s="6">
        <v>0.60983405829881421</v>
      </c>
      <c r="G168" s="2">
        <v>2.4458826918918467E-7</v>
      </c>
      <c r="H168" s="2">
        <v>5.1736541700520937E-3</v>
      </c>
      <c r="I168" s="2">
        <v>3.2717013167991491E-3</v>
      </c>
      <c r="J168" s="2">
        <v>1.6512656766272547E-3</v>
      </c>
      <c r="K168" s="2">
        <v>5.329584640485086E-3</v>
      </c>
      <c r="L168" s="2">
        <v>9.4122356760306513E-3</v>
      </c>
      <c r="M168" s="2">
        <v>9.1511068652755612E-5</v>
      </c>
      <c r="N168" s="2">
        <v>1.27140192655754E-3</v>
      </c>
      <c r="O168" s="2">
        <v>3.5348958252717902E-6</v>
      </c>
      <c r="P168" s="2">
        <v>6.2577822478658118E-5</v>
      </c>
      <c r="Q168" s="2">
        <v>5.9098297250435436E-5</v>
      </c>
      <c r="R168" s="2">
        <v>3.9525691699604741</v>
      </c>
      <c r="S168" s="2">
        <v>0</v>
      </c>
      <c r="T168" s="2">
        <v>0</v>
      </c>
      <c r="U168" s="2">
        <v>4.4382193833992101E-4</v>
      </c>
      <c r="V168" s="2">
        <v>7.2276571339587687E-4</v>
      </c>
      <c r="W168" s="2">
        <v>9.2937831029937898E-2</v>
      </c>
    </row>
    <row r="169" spans="1:23" x14ac:dyDescent="0.25">
      <c r="A169" s="2" t="s">
        <v>385</v>
      </c>
      <c r="B169" s="2" t="s">
        <v>274</v>
      </c>
      <c r="C169" s="16">
        <f>HH_ClimateChange*F169+HH_HumTox*H169+HH_NMVOC*I169+HH_PM*J169+HH_Radiation*K169</f>
        <v>1.4206877283545917E-6</v>
      </c>
      <c r="D169" s="21">
        <f>ED_CC*F169+ED_Acidification*L169+ED_Eutrophic*M169+ED_FreshWEcotox*P169+ED_MarEcotox*Q169</f>
        <v>7.1188943049750088E-6</v>
      </c>
      <c r="E169" s="27">
        <f>ResDam_Metal*V169+ResDam_Fossil*W169</f>
        <v>1.4752728568786719</v>
      </c>
      <c r="F169" s="6">
        <v>0.37866330436217144</v>
      </c>
      <c r="G169" s="2">
        <v>1.3456599476709497E-7</v>
      </c>
      <c r="H169" s="2">
        <v>4.8914650323521464E-3</v>
      </c>
      <c r="I169" s="2">
        <v>1.0222913790964155E-3</v>
      </c>
      <c r="J169" s="2">
        <v>3.3849399494982515E-4</v>
      </c>
      <c r="K169" s="2">
        <v>6.5363701210010292E-3</v>
      </c>
      <c r="L169" s="2">
        <v>1.6057218737749084E-3</v>
      </c>
      <c r="M169" s="2">
        <v>3.1193851034037178E-5</v>
      </c>
      <c r="N169" s="2">
        <v>2.5072845601415311E-3</v>
      </c>
      <c r="O169" s="2">
        <v>1.4744397481488153E-5</v>
      </c>
      <c r="P169" s="2">
        <v>3.5325775326408529E-5</v>
      </c>
      <c r="Q169" s="2">
        <v>3.4068405901280862E-5</v>
      </c>
      <c r="R169" s="2">
        <v>0.31347962382445144</v>
      </c>
      <c r="S169" s="2">
        <v>0</v>
      </c>
      <c r="T169" s="2">
        <v>0</v>
      </c>
      <c r="U169" s="2">
        <v>7.398459163711705E-4</v>
      </c>
      <c r="V169" s="2">
        <v>1.3364871035668451E-3</v>
      </c>
      <c r="W169" s="2">
        <v>9.1796969387104355E-2</v>
      </c>
    </row>
    <row r="170" spans="1:23" x14ac:dyDescent="0.25">
      <c r="A170" s="2" t="s">
        <v>385</v>
      </c>
      <c r="B170" s="2" t="s">
        <v>277</v>
      </c>
      <c r="C170" s="16">
        <f>HH_ClimateChange*F170+HH_HumTox*H170+HH_NMVOC*I170+HH_PM*J170+HH_Radiation*K170</f>
        <v>1.4206877283545917E-6</v>
      </c>
      <c r="D170" s="21">
        <f>ED_CC*F170+ED_Acidification*L170+ED_Eutrophic*M170+ED_FreshWEcotox*P170+ED_MarEcotox*Q170</f>
        <v>7.1188943049750088E-6</v>
      </c>
      <c r="E170" s="27">
        <f>ResDam_Metal*V170+ResDam_Fossil*W170</f>
        <v>1.4752728568786719</v>
      </c>
      <c r="F170" s="6">
        <v>0.37866330436217144</v>
      </c>
      <c r="G170" s="2">
        <v>1.3456599476709497E-7</v>
      </c>
      <c r="H170" s="2">
        <v>4.8914650323521464E-3</v>
      </c>
      <c r="I170" s="2">
        <v>1.0222913790964155E-3</v>
      </c>
      <c r="J170" s="2">
        <v>3.3849399494982515E-4</v>
      </c>
      <c r="K170" s="2">
        <v>6.5363701210010292E-3</v>
      </c>
      <c r="L170" s="2">
        <v>1.6057218737749084E-3</v>
      </c>
      <c r="M170" s="2">
        <v>3.1193851034037178E-5</v>
      </c>
      <c r="N170" s="2">
        <v>2.5072845601415311E-3</v>
      </c>
      <c r="O170" s="2">
        <v>1.4744397481488153E-5</v>
      </c>
      <c r="P170" s="2">
        <v>3.5325775326408529E-5</v>
      </c>
      <c r="Q170" s="2">
        <v>3.4068405901280862E-5</v>
      </c>
      <c r="R170" s="2">
        <v>0.31347962382445144</v>
      </c>
      <c r="S170" s="2">
        <v>0</v>
      </c>
      <c r="T170" s="2">
        <v>0</v>
      </c>
      <c r="U170" s="2">
        <v>7.398459163711705E-4</v>
      </c>
      <c r="V170" s="2">
        <v>1.3364871035668451E-3</v>
      </c>
      <c r="W170" s="2">
        <v>9.1796969387104355E-2</v>
      </c>
    </row>
    <row r="171" spans="1:23" x14ac:dyDescent="0.25">
      <c r="A171" s="2" t="s">
        <v>385</v>
      </c>
      <c r="B171" s="2" t="s">
        <v>136</v>
      </c>
      <c r="C171" s="16">
        <f>HH_ClimateChange*F171+HH_HumTox*H171+HH_NMVOC*I171+HH_PM*J171+HH_Radiation*K171</f>
        <v>5.0254427421856591E-6</v>
      </c>
      <c r="D171" s="21">
        <f>ED_CC*F171+ED_Acidification*L171+ED_Eutrophic*M171+ED_FreshWEcotox*P171+ED_MarEcotox*Q171</f>
        <v>2.3742750573843438E-5</v>
      </c>
      <c r="E171" s="27">
        <f>ResDam_Metal*V171+ResDam_Fossil*W171</f>
        <v>1.4672979616716153</v>
      </c>
      <c r="F171" s="6">
        <v>1.2629012610685517</v>
      </c>
      <c r="G171" s="2">
        <v>2.0734252139640635E-7</v>
      </c>
      <c r="H171" s="2">
        <v>1.2423085383480746E-2</v>
      </c>
      <c r="I171" s="2">
        <v>2.3470719819136659E-3</v>
      </c>
      <c r="J171" s="2">
        <v>2.2449596732516393E-3</v>
      </c>
      <c r="K171" s="2">
        <v>1.1103976456358942E-2</v>
      </c>
      <c r="L171" s="2">
        <v>1.4321699459429562E-2</v>
      </c>
      <c r="M171" s="2">
        <v>7.7524284704121672E-5</v>
      </c>
      <c r="N171" s="2">
        <v>7.4592644489500301E-3</v>
      </c>
      <c r="O171" s="2">
        <v>1.6759406702883529E-5</v>
      </c>
      <c r="P171" s="2">
        <v>3.3286930890140772E-4</v>
      </c>
      <c r="Q171" s="2">
        <v>1.8554008513117475E-4</v>
      </c>
      <c r="R171" s="2">
        <v>0.55355399016316409</v>
      </c>
      <c r="S171" s="2">
        <v>0</v>
      </c>
      <c r="T171" s="2">
        <v>0</v>
      </c>
      <c r="U171" s="2">
        <v>1.7818932522824914E-3</v>
      </c>
      <c r="V171" s="2">
        <v>3.0555106235249305E-3</v>
      </c>
      <c r="W171" s="2">
        <v>9.1293061148850857E-2</v>
      </c>
    </row>
    <row r="172" spans="1:23" x14ac:dyDescent="0.25">
      <c r="A172" s="2" t="s">
        <v>385</v>
      </c>
      <c r="B172" s="2" t="s">
        <v>169</v>
      </c>
      <c r="C172" s="16">
        <f>HH_ClimateChange*F172+HH_HumTox*H172+HH_NMVOC*I172+HH_PM*J172+HH_Radiation*K172</f>
        <v>2.2168193618009644E-6</v>
      </c>
      <c r="D172" s="21">
        <f>ED_CC*F172+ED_Acidification*L172+ED_Eutrophic*M172+ED_FreshWEcotox*P172+ED_MarEcotox*Q172</f>
        <v>9.6423546792285886E-6</v>
      </c>
      <c r="E172" s="27">
        <f>ResDam_Metal*V172+ResDam_Fossil*W172</f>
        <v>1.4509924876307492</v>
      </c>
      <c r="F172" s="6">
        <v>0.51288680788371188</v>
      </c>
      <c r="G172" s="2">
        <v>4.235076198263152E-8</v>
      </c>
      <c r="H172" s="2">
        <v>0.19528605164359877</v>
      </c>
      <c r="I172" s="2">
        <v>1.9291673717652163E-3</v>
      </c>
      <c r="J172" s="2">
        <v>1.0734676642714109E-3</v>
      </c>
      <c r="K172" s="2">
        <v>4.3268276862861291E-2</v>
      </c>
      <c r="L172" s="2">
        <v>4.280399740433369E-3</v>
      </c>
      <c r="M172" s="2">
        <v>3.2406377038760297E-4</v>
      </c>
      <c r="N172" s="2">
        <v>2.9387696905608367E-3</v>
      </c>
      <c r="O172" s="2">
        <v>0.10040946696203076</v>
      </c>
      <c r="P172" s="2">
        <v>2.9424526121118698E-2</v>
      </c>
      <c r="Q172" s="2">
        <v>3.7095567319086016E-3</v>
      </c>
      <c r="R172" s="2">
        <v>2.4233361749207565</v>
      </c>
      <c r="S172" s="2">
        <v>1.2004886714934396E-2</v>
      </c>
      <c r="T172" s="2">
        <v>7.1868913396548172E-5</v>
      </c>
      <c r="U172" s="2">
        <v>2.4259978986067156E-3</v>
      </c>
      <c r="V172" s="2">
        <v>3.0805421864408201E-2</v>
      </c>
      <c r="W172" s="2">
        <v>9.0154940881608206E-2</v>
      </c>
    </row>
    <row r="173" spans="1:23" x14ac:dyDescent="0.25">
      <c r="A173" s="2" t="s">
        <v>385</v>
      </c>
      <c r="B173" s="2" t="s">
        <v>168</v>
      </c>
      <c r="C173" s="16">
        <f>HH_ClimateChange*F173+HH_HumTox*H173+HH_NMVOC*I173+HH_PM*J173+HH_Radiation*K173</f>
        <v>2.2168081377762802E-6</v>
      </c>
      <c r="D173" s="21">
        <f>ED_CC*F173+ED_Acidification*L173+ED_Eutrophic*M173+ED_FreshWEcotox*P173+ED_MarEcotox*Q173</f>
        <v>9.6422974490739709E-6</v>
      </c>
      <c r="E173" s="27">
        <f>ResDam_Metal*V173+ResDam_Fossil*W173</f>
        <v>1.45099134738229</v>
      </c>
      <c r="F173" s="6">
        <v>0.51288376370798705</v>
      </c>
      <c r="G173" s="2">
        <v>4.2350285661033671E-8</v>
      </c>
      <c r="H173" s="2">
        <v>0.19528569354557715</v>
      </c>
      <c r="I173" s="2">
        <v>1.9291667408738594E-3</v>
      </c>
      <c r="J173" s="2">
        <v>1.073466560002E-3</v>
      </c>
      <c r="K173" s="2">
        <v>4.3268205849242229E-2</v>
      </c>
      <c r="L173" s="2">
        <v>4.2804203311026003E-3</v>
      </c>
      <c r="M173" s="2">
        <v>3.2406551220000003E-4</v>
      </c>
      <c r="N173" s="2">
        <v>2.9387836687699304E-3</v>
      </c>
      <c r="O173" s="2">
        <v>0.10040869643594567</v>
      </c>
      <c r="P173" s="2">
        <v>2.9424449133929324E-2</v>
      </c>
      <c r="Q173" s="2">
        <v>3.7095495023774308E-3</v>
      </c>
      <c r="R173" s="2">
        <v>2.4233294352999999</v>
      </c>
      <c r="S173" s="2">
        <v>1.2004698099999999E-2</v>
      </c>
      <c r="T173" s="2">
        <v>7.187044010000001E-5</v>
      </c>
      <c r="U173" s="2">
        <v>2.4259656999999998E-3</v>
      </c>
      <c r="V173" s="2">
        <v>3.0805369385873003E-2</v>
      </c>
      <c r="W173" s="2">
        <v>9.0154870159999997E-2</v>
      </c>
    </row>
    <row r="174" spans="1:23" x14ac:dyDescent="0.25">
      <c r="A174" s="2" t="s">
        <v>385</v>
      </c>
      <c r="B174" s="2" t="s">
        <v>168</v>
      </c>
      <c r="C174" s="16">
        <f>HH_ClimateChange*F174+HH_HumTox*H174+HH_NMVOC*I174+HH_PM*J174+HH_Radiation*K174</f>
        <v>2.2168081377762802E-6</v>
      </c>
      <c r="D174" s="21">
        <f>ED_CC*F174+ED_Acidification*L174+ED_Eutrophic*M174+ED_FreshWEcotox*P174+ED_MarEcotox*Q174</f>
        <v>9.6422974490739709E-6</v>
      </c>
      <c r="E174" s="27">
        <f>ResDam_Metal*V174+ResDam_Fossil*W174</f>
        <v>1.45099134738229</v>
      </c>
      <c r="F174" s="6">
        <v>0.51288376370798705</v>
      </c>
      <c r="G174" s="2">
        <v>4.2350285661033671E-8</v>
      </c>
      <c r="H174" s="2">
        <v>0.19528569354557715</v>
      </c>
      <c r="I174" s="2">
        <v>1.9291667408738594E-3</v>
      </c>
      <c r="J174" s="2">
        <v>1.073466560002E-3</v>
      </c>
      <c r="K174" s="2">
        <v>4.3268205849242229E-2</v>
      </c>
      <c r="L174" s="2">
        <v>4.2804203311026003E-3</v>
      </c>
      <c r="M174" s="2">
        <v>3.2406551220000003E-4</v>
      </c>
      <c r="N174" s="2">
        <v>2.9387836687699304E-3</v>
      </c>
      <c r="O174" s="2">
        <v>0.10040869643594567</v>
      </c>
      <c r="P174" s="2">
        <v>2.9424449133929324E-2</v>
      </c>
      <c r="Q174" s="2">
        <v>3.7095495023774308E-3</v>
      </c>
      <c r="R174" s="2">
        <v>2.4233294352999999</v>
      </c>
      <c r="S174" s="2">
        <v>1.2004698099999999E-2</v>
      </c>
      <c r="T174" s="2">
        <v>7.187044010000001E-5</v>
      </c>
      <c r="U174" s="2">
        <v>2.4259656999999998E-3</v>
      </c>
      <c r="V174" s="2">
        <v>3.0805369385873003E-2</v>
      </c>
      <c r="W174" s="2">
        <v>9.0154870159999997E-2</v>
      </c>
    </row>
    <row r="175" spans="1:23" x14ac:dyDescent="0.25">
      <c r="A175" s="2" t="s">
        <v>385</v>
      </c>
      <c r="B175" s="2" t="s">
        <v>137</v>
      </c>
      <c r="C175" s="16">
        <f>HH_ClimateChange*F175+HH_HumTox*H175+HH_NMVOC*I175+HH_PM*J175+HH_Radiation*K175</f>
        <v>4.7611170362768625E-6</v>
      </c>
      <c r="D175" s="21">
        <f>ED_CC*F175+ED_Acidification*L175+ED_Eutrophic*M175+ED_FreshWEcotox*P175+ED_MarEcotox*Q175</f>
        <v>2.2491874836627337E-5</v>
      </c>
      <c r="E175" s="27">
        <f>ResDam_Metal*V175+ResDam_Fossil*W175</f>
        <v>1.4024410877916555</v>
      </c>
      <c r="F175" s="6">
        <v>1.1963659160868823</v>
      </c>
      <c r="G175" s="2">
        <v>1.9827335135131162E-7</v>
      </c>
      <c r="H175" s="2">
        <v>1.1988464918112451E-2</v>
      </c>
      <c r="I175" s="2">
        <v>2.2498505073274585E-3</v>
      </c>
      <c r="J175" s="2">
        <v>2.1277638007490256E-3</v>
      </c>
      <c r="K175" s="2">
        <v>1.0634939310659066E-2</v>
      </c>
      <c r="L175" s="2">
        <v>1.3542989844416538E-2</v>
      </c>
      <c r="M175" s="2">
        <v>7.3221577301092817E-5</v>
      </c>
      <c r="N175" s="2">
        <v>7.0459572201053864E-3</v>
      </c>
      <c r="O175" s="2">
        <v>1.5966494385306693E-5</v>
      </c>
      <c r="P175" s="2">
        <v>3.1531273415733464E-4</v>
      </c>
      <c r="Q175" s="2">
        <v>1.7732005712450181E-4</v>
      </c>
      <c r="R175" s="2">
        <v>0.52280099070965524</v>
      </c>
      <c r="S175" s="2">
        <v>0</v>
      </c>
      <c r="T175" s="2">
        <v>0</v>
      </c>
      <c r="U175" s="2">
        <v>1.6670596399227797E-3</v>
      </c>
      <c r="V175" s="2">
        <v>2.9653963735545904E-3</v>
      </c>
      <c r="W175" s="2">
        <v>8.7257564527127962E-2</v>
      </c>
    </row>
    <row r="176" spans="1:23" x14ac:dyDescent="0.25">
      <c r="A176" s="2" t="s">
        <v>385</v>
      </c>
      <c r="B176" s="2" t="s">
        <v>43</v>
      </c>
      <c r="C176" s="16">
        <f>HH_ClimateChange*F176+HH_HumTox*H176+HH_NMVOC*I176+HH_PM*J176+HH_Radiation*K176</f>
        <v>5.0871688658357659E-6</v>
      </c>
      <c r="D176" s="21">
        <f>ED_CC*F176+ED_Acidification*L176+ED_Eutrophic*M176+ED_FreshWEcotox*P176+ED_MarEcotox*Q176</f>
        <v>2.4089247263324513E-5</v>
      </c>
      <c r="E176" s="27">
        <f>ResDam_Metal*V176+ResDam_Fossil*W176</f>
        <v>1.3732010660051521</v>
      </c>
      <c r="F176" s="6">
        <v>1.2813316804260608</v>
      </c>
      <c r="G176" s="2">
        <v>1.7847928981212323E-7</v>
      </c>
      <c r="H176" s="2">
        <v>9.6809056652997581E-3</v>
      </c>
      <c r="I176" s="2">
        <v>2.0565955024556748E-3</v>
      </c>
      <c r="J176" s="2">
        <v>2.2411434566074378E-3</v>
      </c>
      <c r="K176" s="2">
        <v>8.5687580519860761E-3</v>
      </c>
      <c r="L176" s="2">
        <v>1.4651416402349304E-2</v>
      </c>
      <c r="M176" s="2">
        <v>8.0336685286512972E-5</v>
      </c>
      <c r="N176" s="2">
        <v>7.72345365828852E-3</v>
      </c>
      <c r="O176" s="2">
        <v>1.5107962626085082E-5</v>
      </c>
      <c r="P176" s="2">
        <v>3.32232424044184E-4</v>
      </c>
      <c r="Q176" s="2">
        <v>1.6841769455921228E-4</v>
      </c>
      <c r="R176" s="2">
        <v>0.57405598979883676</v>
      </c>
      <c r="S176" s="2">
        <v>0</v>
      </c>
      <c r="T176" s="2">
        <v>0</v>
      </c>
      <c r="U176" s="2">
        <v>1.7222931719392863E-3</v>
      </c>
      <c r="V176" s="2">
        <v>2.2502514604250449E-3</v>
      </c>
      <c r="W176" s="2">
        <v>8.5441205539871293E-2</v>
      </c>
    </row>
    <row r="177" spans="1:23" x14ac:dyDescent="0.25">
      <c r="A177" s="2" t="s">
        <v>385</v>
      </c>
      <c r="B177" s="2" t="s">
        <v>298</v>
      </c>
      <c r="C177" s="16">
        <f>HH_ClimateChange*F177+HH_HumTox*H177+HH_NMVOC*I177+HH_PM*J177+HH_Radiation*K177</f>
        <v>3.3096697076241576E-6</v>
      </c>
      <c r="D177" s="21">
        <f>ED_CC*F177+ED_Acidification*L177+ED_Eutrophic*M177+ED_FreshWEcotox*P177+ED_MarEcotox*Q177</f>
        <v>1.560474407669304E-5</v>
      </c>
      <c r="E177" s="27">
        <f>ResDam_Metal*V177+ResDam_Fossil*W177</f>
        <v>1.3709729629117144</v>
      </c>
      <c r="F177" s="6">
        <v>0.83003559928466686</v>
      </c>
      <c r="G177" s="2">
        <v>4.5603946510335993E-8</v>
      </c>
      <c r="H177" s="2">
        <v>0.13242127917902918</v>
      </c>
      <c r="I177" s="2">
        <v>2.5202945146489469E-3</v>
      </c>
      <c r="J177" s="2">
        <v>1.1631908241547899E-3</v>
      </c>
      <c r="K177" s="2">
        <v>6.2314203862197506E-2</v>
      </c>
      <c r="L177" s="2">
        <v>4.3267963866543994E-3</v>
      </c>
      <c r="M177" s="2">
        <v>2.5553683449E-4</v>
      </c>
      <c r="N177" s="2">
        <v>1.2406340460906006E-2</v>
      </c>
      <c r="O177" s="2">
        <v>1.2318916190138245E-3</v>
      </c>
      <c r="P177" s="2">
        <v>8.1766545690424748E-3</v>
      </c>
      <c r="Q177" s="2">
        <v>1.9454111579006016E-3</v>
      </c>
      <c r="R177" s="2">
        <v>2.6578250939000001</v>
      </c>
      <c r="S177" s="2">
        <v>2.9384185389999998E-2</v>
      </c>
      <c r="T177" s="2">
        <v>7.5148326610000038E-5</v>
      </c>
      <c r="U177" s="2">
        <v>1.6500606000000001E-3</v>
      </c>
      <c r="V177" s="2">
        <v>3.1400613299500002E-2</v>
      </c>
      <c r="W177" s="2">
        <v>8.5172857439999999E-2</v>
      </c>
    </row>
    <row r="178" spans="1:23" x14ac:dyDescent="0.25">
      <c r="A178" s="2" t="s">
        <v>385</v>
      </c>
      <c r="B178" s="2" t="s">
        <v>299</v>
      </c>
      <c r="C178" s="16">
        <f>HH_ClimateChange*F178+HH_HumTox*H178+HH_NMVOC*I178+HH_PM*J178+HH_Radiation*K178</f>
        <v>3.3097058029705125E-6</v>
      </c>
      <c r="D178" s="21">
        <f>ED_CC*F178+ED_Acidification*L178+ED_Eutrophic*M178+ED_FreshWEcotox*P178+ED_MarEcotox*Q178</f>
        <v>1.5604942927764232E-5</v>
      </c>
      <c r="E178" s="27">
        <f>ResDam_Metal*V178+ResDam_Fossil*W178</f>
        <v>1.370968077135033</v>
      </c>
      <c r="F178" s="6">
        <v>0.83004617647659384</v>
      </c>
      <c r="G178" s="2">
        <v>4.5603688904935209E-8</v>
      </c>
      <c r="H178" s="2">
        <v>0.13242075026711883</v>
      </c>
      <c r="I178" s="2">
        <v>2.5202772987349725E-3</v>
      </c>
      <c r="J178" s="2">
        <v>1.1631882911120038E-3</v>
      </c>
      <c r="K178" s="2">
        <v>6.2314137006901145E-2</v>
      </c>
      <c r="L178" s="2">
        <v>4.3267846213033449E-3</v>
      </c>
      <c r="M178" s="2">
        <v>2.5553766382849301E-4</v>
      </c>
      <c r="N178" s="2">
        <v>1.240625632376683E-2</v>
      </c>
      <c r="O178" s="2">
        <v>1.2318959193956193E-3</v>
      </c>
      <c r="P178" s="2">
        <v>8.1766297224770482E-3</v>
      </c>
      <c r="Q178" s="2">
        <v>1.9454015295005192E-3</v>
      </c>
      <c r="R178" s="2">
        <v>2.6578725483722776</v>
      </c>
      <c r="S178" s="2">
        <v>2.9384743574389575E-2</v>
      </c>
      <c r="T178" s="2">
        <v>7.5150277816359297E-5</v>
      </c>
      <c r="U178" s="2">
        <v>1.6500632530377711E-3</v>
      </c>
      <c r="V178" s="2">
        <v>3.1400707280654708E-2</v>
      </c>
      <c r="W178" s="2">
        <v>8.5172552990943756E-2</v>
      </c>
    </row>
    <row r="179" spans="1:23" x14ac:dyDescent="0.25">
      <c r="A179" s="2" t="s">
        <v>385</v>
      </c>
      <c r="B179" s="2" t="s">
        <v>44</v>
      </c>
      <c r="C179" s="16">
        <f>HH_ClimateChange*F179+HH_HumTox*H179+HH_NMVOC*I179+HH_PM*J179+HH_Radiation*K179</f>
        <v>5.0403362647689756E-6</v>
      </c>
      <c r="D179" s="21">
        <f>ED_CC*F179+ED_Acidification*L179+ED_Eutrophic*M179+ED_FreshWEcotox*P179+ED_MarEcotox*Q179</f>
        <v>2.3866253008351481E-5</v>
      </c>
      <c r="E179" s="27">
        <f>ResDam_Metal*V179+ResDam_Fossil*W179</f>
        <v>1.3585403959796489</v>
      </c>
      <c r="F179" s="6">
        <v>1.2694703840955386</v>
      </c>
      <c r="G179" s="2">
        <v>1.7695210243292768E-7</v>
      </c>
      <c r="H179" s="2">
        <v>9.6034685277699341E-3</v>
      </c>
      <c r="I179" s="2">
        <v>2.039223613942806E-3</v>
      </c>
      <c r="J179" s="2">
        <v>2.2213616913675477E-3</v>
      </c>
      <c r="K179" s="2">
        <v>8.4889724201240198E-3</v>
      </c>
      <c r="L179" s="2">
        <v>1.4521019718866497E-2</v>
      </c>
      <c r="M179" s="2">
        <v>7.9619370104852579E-5</v>
      </c>
      <c r="N179" s="2">
        <v>7.6545282864745393E-3</v>
      </c>
      <c r="O179" s="2">
        <v>1.495525196127849E-5</v>
      </c>
      <c r="P179" s="2">
        <v>3.2929249521588584E-4</v>
      </c>
      <c r="Q179" s="2">
        <v>1.6703112561673153E-4</v>
      </c>
      <c r="R179" s="2">
        <v>0.56893048988991879</v>
      </c>
      <c r="S179" s="2">
        <v>0</v>
      </c>
      <c r="T179" s="2">
        <v>0</v>
      </c>
      <c r="U179" s="2">
        <v>1.7008688125460011E-3</v>
      </c>
      <c r="V179" s="2">
        <v>2.2330368049736362E-3</v>
      </c>
      <c r="W179" s="2">
        <v>8.4528981571132131E-2</v>
      </c>
    </row>
    <row r="180" spans="1:23" x14ac:dyDescent="0.25">
      <c r="A180" s="2" t="s">
        <v>385</v>
      </c>
      <c r="B180" s="2" t="s">
        <v>250</v>
      </c>
      <c r="C180" s="16">
        <f>HH_ClimateChange*F180+HH_HumTox*H180+HH_NMVOC*I180+HH_PM*J180+HH_Radiation*K180</f>
        <v>3.7389441588567236E-6</v>
      </c>
      <c r="D180" s="21">
        <f>ED_CC*F180+ED_Acidification*L180+ED_Eutrophic*M180+ED_FreshWEcotox*P180+ED_MarEcotox*Q180</f>
        <v>1.7932219087244708E-5</v>
      </c>
      <c r="E180" s="27">
        <f>ResDam_Metal*V180+ResDam_Fossil*W180</f>
        <v>1.3418319166598407</v>
      </c>
      <c r="F180" s="6">
        <v>0.95383824252192129</v>
      </c>
      <c r="G180" s="2">
        <v>3.5597160325060417E-8</v>
      </c>
      <c r="H180" s="2">
        <v>0.1724618781181593</v>
      </c>
      <c r="I180" s="2">
        <v>2.570839507131203E-3</v>
      </c>
      <c r="J180" s="2">
        <v>1.0352136925462902E-3</v>
      </c>
      <c r="K180" s="2">
        <v>6.0535982881372769E-2</v>
      </c>
      <c r="L180" s="2">
        <v>3.2240259883542003E-3</v>
      </c>
      <c r="M180" s="2">
        <v>2.7978183893000001E-4</v>
      </c>
      <c r="N180" s="2">
        <v>1.1954688697106681E-2</v>
      </c>
      <c r="O180" s="2">
        <v>7.1152065058453784E-4</v>
      </c>
      <c r="P180" s="2">
        <v>7.8314623669791059E-3</v>
      </c>
      <c r="Q180" s="2">
        <v>1.9625207775233271E-3</v>
      </c>
      <c r="R180" s="2">
        <v>2.7555753545999999</v>
      </c>
      <c r="S180" s="2">
        <v>2.9022597689999999E-2</v>
      </c>
      <c r="T180" s="2">
        <v>7.267732020999999E-5</v>
      </c>
      <c r="U180" s="2">
        <v>1.9091859E-3</v>
      </c>
      <c r="V180" s="2">
        <v>3.0906006755817009E-2</v>
      </c>
      <c r="W180" s="2">
        <v>8.3361676239999988E-2</v>
      </c>
    </row>
    <row r="181" spans="1:23" x14ac:dyDescent="0.25">
      <c r="A181" s="2" t="s">
        <v>385</v>
      </c>
      <c r="B181" s="2" t="s">
        <v>251</v>
      </c>
      <c r="C181" s="16">
        <f>HH_ClimateChange*F181+HH_HumTox*H181+HH_NMVOC*I181+HH_PM*J181+HH_Radiation*K181</f>
        <v>3.7389129116236363E-6</v>
      </c>
      <c r="D181" s="21">
        <f>ED_CC*F181+ED_Acidification*L181+ED_Eutrophic*M181+ED_FreshWEcotox*P181+ED_MarEcotox*Q181</f>
        <v>1.7932057049772296E-5</v>
      </c>
      <c r="E181" s="27">
        <f>ResDam_Metal*V181+ResDam_Fossil*W181</f>
        <v>1.3418294491026632</v>
      </c>
      <c r="F181" s="6">
        <v>0.95382962353391054</v>
      </c>
      <c r="G181" s="2">
        <v>3.5597326855564027E-8</v>
      </c>
      <c r="H181" s="2">
        <v>0.17246527827387131</v>
      </c>
      <c r="I181" s="2">
        <v>2.5707889863781394E-3</v>
      </c>
      <c r="J181" s="2">
        <v>1.0352007259866439E-3</v>
      </c>
      <c r="K181" s="2">
        <v>6.053589639661875E-2</v>
      </c>
      <c r="L181" s="2">
        <v>3.223997050649964E-3</v>
      </c>
      <c r="M181" s="2">
        <v>2.7977962353536241E-4</v>
      </c>
      <c r="N181" s="2">
        <v>1.1954706190206775E-2</v>
      </c>
      <c r="O181" s="2">
        <v>7.1151699231560494E-4</v>
      </c>
      <c r="P181" s="2">
        <v>7.8315030774652964E-3</v>
      </c>
      <c r="Q181" s="2">
        <v>1.9625299150592742E-3</v>
      </c>
      <c r="R181" s="2">
        <v>2.7555964827419452</v>
      </c>
      <c r="S181" s="2">
        <v>2.9022655902440953E-2</v>
      </c>
      <c r="T181" s="2">
        <v>7.2680305177870674E-5</v>
      </c>
      <c r="U181" s="2">
        <v>1.9091502862298036E-3</v>
      </c>
      <c r="V181" s="2">
        <v>3.0905951211955406E-2</v>
      </c>
      <c r="W181" s="2">
        <v>8.3361522936590438E-2</v>
      </c>
    </row>
    <row r="182" spans="1:23" x14ac:dyDescent="0.25">
      <c r="A182" s="2" t="s">
        <v>385</v>
      </c>
      <c r="B182" s="2" t="s">
        <v>237</v>
      </c>
      <c r="C182" s="16">
        <f>HH_ClimateChange*F182+HH_HumTox*H182+HH_NMVOC*I182+HH_PM*J182+HH_Radiation*K182</f>
        <v>1.7661386257419932E-6</v>
      </c>
      <c r="D182" s="21">
        <f>ED_CC*F182+ED_Acidification*L182+ED_Eutrophic*M182+ED_FreshWEcotox*P182+ED_MarEcotox*Q182</f>
        <v>8.138442078551157E-6</v>
      </c>
      <c r="E182" s="27">
        <f>ResDam_Metal*V182+ResDam_Fossil*W182</f>
        <v>1.3237357214696999</v>
      </c>
      <c r="F182" s="6">
        <v>0.43289201427770113</v>
      </c>
      <c r="G182" s="2">
        <v>3.5070989029737497E-8</v>
      </c>
      <c r="H182" s="2">
        <v>4.4306815755239239E-2</v>
      </c>
      <c r="I182" s="2">
        <v>1.2327961523216913E-3</v>
      </c>
      <c r="J182" s="2">
        <v>8.2673409244536005E-4</v>
      </c>
      <c r="K182" s="2">
        <v>4.1093994686629449E-2</v>
      </c>
      <c r="L182" s="2">
        <v>4.029544241442801E-3</v>
      </c>
      <c r="M182" s="2">
        <v>2.4679242336999999E-4</v>
      </c>
      <c r="N182" s="2">
        <v>6.3794872740148981E-3</v>
      </c>
      <c r="O182" s="2">
        <v>5.1636976306452488E-3</v>
      </c>
      <c r="P182" s="2">
        <v>1.5890904944181494E-2</v>
      </c>
      <c r="Q182" s="2">
        <v>2.3864987206221799E-3</v>
      </c>
      <c r="R182" s="2">
        <v>0.71865827059999998</v>
      </c>
      <c r="S182" s="2">
        <v>2.5915911960000003E-2</v>
      </c>
      <c r="T182" s="2">
        <v>7.791132767E-5</v>
      </c>
      <c r="U182" s="2">
        <v>5.9167104000000005E-3</v>
      </c>
      <c r="V182" s="2">
        <v>1.4171610700135997E-2</v>
      </c>
      <c r="W182" s="2">
        <v>8.2310046752000002E-2</v>
      </c>
    </row>
    <row r="183" spans="1:23" x14ac:dyDescent="0.25">
      <c r="A183" s="2" t="s">
        <v>385</v>
      </c>
      <c r="B183" s="2" t="s">
        <v>238</v>
      </c>
      <c r="C183" s="16">
        <f>HH_ClimateChange*F183+HH_HumTox*H183+HH_NMVOC*I183+HH_PM*J183+HH_Radiation*K183</f>
        <v>1.7661308025745453E-6</v>
      </c>
      <c r="D183" s="21">
        <f>ED_CC*F183+ED_Acidification*L183+ED_Eutrophic*M183+ED_FreshWEcotox*P183+ED_MarEcotox*Q183</f>
        <v>8.1384180983633908E-6</v>
      </c>
      <c r="E183" s="27">
        <f>ResDam_Metal*V183+ResDam_Fossil*W183</f>
        <v>1.323733288055204</v>
      </c>
      <c r="F183" s="6">
        <v>0.43289073880252377</v>
      </c>
      <c r="G183" s="2">
        <v>3.5071522622738727E-8</v>
      </c>
      <c r="H183" s="2">
        <v>4.4306707610787595E-2</v>
      </c>
      <c r="I183" s="2">
        <v>1.232793595781609E-3</v>
      </c>
      <c r="J183" s="2">
        <v>8.2672152658170965E-4</v>
      </c>
      <c r="K183" s="2">
        <v>4.1093791991194131E-2</v>
      </c>
      <c r="L183" s="2">
        <v>4.0294488466360943E-3</v>
      </c>
      <c r="M183" s="2">
        <v>2.4679461255791856E-4</v>
      </c>
      <c r="N183" s="2">
        <v>6.3794134985696626E-3</v>
      </c>
      <c r="O183" s="2">
        <v>5.1637201748478759E-3</v>
      </c>
      <c r="P183" s="2">
        <v>1.5890919757241259E-2</v>
      </c>
      <c r="Q183" s="2">
        <v>2.3864965866813343E-3</v>
      </c>
      <c r="R183" s="2">
        <v>0.71865840442290552</v>
      </c>
      <c r="S183" s="2">
        <v>2.5916315952018015E-2</v>
      </c>
      <c r="T183" s="2">
        <v>7.7910969283973659E-5</v>
      </c>
      <c r="U183" s="2">
        <v>5.9167060364319268E-3</v>
      </c>
      <c r="V183" s="2">
        <v>1.417172791436626E-2</v>
      </c>
      <c r="W183" s="2">
        <v>8.2309894804562952E-2</v>
      </c>
    </row>
    <row r="184" spans="1:23" x14ac:dyDescent="0.25">
      <c r="A184" s="2" t="s">
        <v>385</v>
      </c>
      <c r="B184" s="2" t="s">
        <v>256</v>
      </c>
      <c r="C184" s="16">
        <f>HH_ClimateChange*F184+HH_HumTox*H184+HH_NMVOC*I184+HH_PM*J184+HH_Radiation*K184</f>
        <v>2.2622183038780967E-6</v>
      </c>
      <c r="D184" s="21">
        <f>ED_CC*F184+ED_Acidification*L184+ED_Eutrophic*M184+ED_FreshWEcotox*P184+ED_MarEcotox*Q184</f>
        <v>1.0231015884041243E-5</v>
      </c>
      <c r="E184" s="27">
        <f>ResDam_Metal*V184+ResDam_Fossil*W184</f>
        <v>1.3183110421773754</v>
      </c>
      <c r="F184" s="6">
        <v>0.54419790572793203</v>
      </c>
      <c r="G184" s="2">
        <v>3.293705293684517E-8</v>
      </c>
      <c r="H184" s="2">
        <v>7.6938686906921308E-2</v>
      </c>
      <c r="I184" s="2">
        <v>1.4399978229893019E-3</v>
      </c>
      <c r="J184" s="2">
        <v>1.1444560692766398E-3</v>
      </c>
      <c r="K184" s="2">
        <v>3.7307073852914499E-2</v>
      </c>
      <c r="L184" s="2">
        <v>6.1851774980004994E-3</v>
      </c>
      <c r="M184" s="2">
        <v>1.2941007082300002E-4</v>
      </c>
      <c r="N184" s="2">
        <v>1.1045947462324712E-2</v>
      </c>
      <c r="O184" s="2">
        <v>3.8418185562370585E-3</v>
      </c>
      <c r="P184" s="2">
        <v>6.6643099428468104E-3</v>
      </c>
      <c r="Q184" s="2">
        <v>1.7130066931348969E-3</v>
      </c>
      <c r="R184" s="2">
        <v>1.328580152</v>
      </c>
      <c r="S184" s="2">
        <v>2.1872212799999999E-2</v>
      </c>
      <c r="T184" s="2">
        <v>8.1742884219999985E-5</v>
      </c>
      <c r="U184" s="2">
        <v>9.3671469999999997E-4</v>
      </c>
      <c r="V184" s="2">
        <v>1.7519062668185002E-2</v>
      </c>
      <c r="W184" s="2">
        <v>8.1957587380000002E-2</v>
      </c>
    </row>
    <row r="185" spans="1:23" x14ac:dyDescent="0.25">
      <c r="A185" s="2" t="s">
        <v>385</v>
      </c>
      <c r="B185" s="2" t="s">
        <v>257</v>
      </c>
      <c r="C185" s="16">
        <f>HH_ClimateChange*F185+HH_HumTox*H185+HH_NMVOC*I185+HH_PM*J185+HH_Radiation*K185</f>
        <v>2.2622239307464312E-6</v>
      </c>
      <c r="D185" s="21">
        <f>ED_CC*F185+ED_Acidification*L185+ED_Eutrophic*M185+ED_FreshWEcotox*P185+ED_MarEcotox*Q185</f>
        <v>1.0231035549983046E-5</v>
      </c>
      <c r="E185" s="27">
        <f>ResDam_Metal*V185+ResDam_Fossil*W185</f>
        <v>1.3183098128891289</v>
      </c>
      <c r="F185" s="6">
        <v>0.54419895172581578</v>
      </c>
      <c r="G185" s="2">
        <v>3.2937237173210017E-8</v>
      </c>
      <c r="H185" s="2">
        <v>7.6938077272095381E-2</v>
      </c>
      <c r="I185" s="2">
        <v>1.4399899265909693E-3</v>
      </c>
      <c r="J185" s="2">
        <v>1.1444652505459289E-3</v>
      </c>
      <c r="K185" s="2">
        <v>3.7306789589757222E-2</v>
      </c>
      <c r="L185" s="2">
        <v>6.1852604129778496E-3</v>
      </c>
      <c r="M185" s="2">
        <v>1.294102693096769E-4</v>
      </c>
      <c r="N185" s="2">
        <v>1.1045959018437995E-2</v>
      </c>
      <c r="O185" s="2">
        <v>3.8418174507208872E-3</v>
      </c>
      <c r="P185" s="2">
        <v>6.6642924943071183E-3</v>
      </c>
      <c r="Q185" s="2">
        <v>1.7130072032916757E-3</v>
      </c>
      <c r="R185" s="2">
        <v>1.328569453990551</v>
      </c>
      <c r="S185" s="2">
        <v>2.1872620423270907E-2</v>
      </c>
      <c r="T185" s="2">
        <v>8.1742503797120318E-5</v>
      </c>
      <c r="U185" s="2">
        <v>9.3671449646852889E-4</v>
      </c>
      <c r="V185" s="2">
        <v>1.7519084248466321E-2</v>
      </c>
      <c r="W185" s="2">
        <v>8.1957510788137122E-2</v>
      </c>
    </row>
    <row r="186" spans="1:23" x14ac:dyDescent="0.25">
      <c r="A186" s="2" t="s">
        <v>385</v>
      </c>
      <c r="B186" s="2" t="s">
        <v>45</v>
      </c>
      <c r="C186" s="16">
        <f>HH_ClimateChange*F186+HH_HumTox*H186+HH_NMVOC*I186+HH_PM*J186+HH_Radiation*K186</f>
        <v>4.8998384615686028E-6</v>
      </c>
      <c r="D186" s="21">
        <f>ED_CC*F186+ED_Acidification*L186+ED_Eutrophic*M186+ED_FreshWEcotox*P186+ED_MarEcotox*Q186</f>
        <v>2.3197270243432367E-5</v>
      </c>
      <c r="E186" s="27">
        <f>ResDam_Metal*V186+ResDam_Fossil*W186</f>
        <v>1.3145583859031402</v>
      </c>
      <c r="F186" s="6">
        <v>1.2338864951039707</v>
      </c>
      <c r="G186" s="2">
        <v>1.7237054029534109E-7</v>
      </c>
      <c r="H186" s="2">
        <v>9.3711571151804552E-3</v>
      </c>
      <c r="I186" s="2">
        <v>1.9871079484042008E-3</v>
      </c>
      <c r="J186" s="2">
        <v>2.1620163956478774E-3</v>
      </c>
      <c r="K186" s="2">
        <v>8.2496155245378507E-3</v>
      </c>
      <c r="L186" s="2">
        <v>1.4129829668418071E-2</v>
      </c>
      <c r="M186" s="2">
        <v>7.7467424559871345E-5</v>
      </c>
      <c r="N186" s="2">
        <v>7.4477521710325919E-3</v>
      </c>
      <c r="O186" s="2">
        <v>1.4497119966858723E-5</v>
      </c>
      <c r="P186" s="2">
        <v>3.2047270873099119E-4</v>
      </c>
      <c r="Q186" s="2">
        <v>1.6287141878928912E-4</v>
      </c>
      <c r="R186" s="2">
        <v>0.55355399016316409</v>
      </c>
      <c r="S186" s="2">
        <v>0</v>
      </c>
      <c r="T186" s="2">
        <v>0</v>
      </c>
      <c r="U186" s="2">
        <v>1.636595734366145E-3</v>
      </c>
      <c r="V186" s="2">
        <v>2.1813928386194151E-3</v>
      </c>
      <c r="W186" s="2">
        <v>8.1792309664914672E-2</v>
      </c>
    </row>
    <row r="187" spans="1:23" x14ac:dyDescent="0.25">
      <c r="A187" s="2" t="s">
        <v>385</v>
      </c>
      <c r="B187" s="2" t="s">
        <v>114</v>
      </c>
      <c r="C187" s="16">
        <f>HH_ClimateChange*F187+HH_HumTox*H187+HH_NMVOC*I187+HH_PM*J187+HH_Radiation*K187</f>
        <v>5.0158663047174313E-6</v>
      </c>
      <c r="D187" s="21">
        <f>ED_CC*F187+ED_Acidification*L187+ED_Eutrophic*M187+ED_FreshWEcotox*P187+ED_MarEcotox*Q187</f>
        <v>2.3781225151038054E-5</v>
      </c>
      <c r="E187" s="27">
        <f>ResDam_Metal*V187+ResDam_Fossil*W187</f>
        <v>1.2825894836060134</v>
      </c>
      <c r="F187" s="6">
        <v>1.2649476120856558</v>
      </c>
      <c r="G187" s="2">
        <v>1.5701205062377801E-7</v>
      </c>
      <c r="H187" s="2">
        <v>7.6666232822677448E-3</v>
      </c>
      <c r="I187" s="2">
        <v>1.8474268764418218E-3</v>
      </c>
      <c r="J187" s="2">
        <v>2.1936964033447055E-3</v>
      </c>
      <c r="K187" s="2">
        <v>6.124114718779031E-3</v>
      </c>
      <c r="L187" s="2">
        <v>1.4537096480052133E-2</v>
      </c>
      <c r="M187" s="2">
        <v>8.0293425944357407E-5</v>
      </c>
      <c r="N187" s="2">
        <v>7.7168056819893202E-3</v>
      </c>
      <c r="O187" s="2">
        <v>1.3083779216268715E-5</v>
      </c>
      <c r="P187" s="2">
        <v>3.2361806955309589E-4</v>
      </c>
      <c r="Q187" s="2">
        <v>1.4922009104304643E-4</v>
      </c>
      <c r="R187" s="2">
        <v>0.57405598979883676</v>
      </c>
      <c r="S187" s="2">
        <v>0</v>
      </c>
      <c r="T187" s="2">
        <v>0</v>
      </c>
      <c r="U187" s="2">
        <v>1.6115077479393466E-3</v>
      </c>
      <c r="V187" s="2">
        <v>1.5792733539732279E-3</v>
      </c>
      <c r="W187" s="2">
        <v>7.9805635691425278E-2</v>
      </c>
    </row>
    <row r="188" spans="1:23" x14ac:dyDescent="0.25">
      <c r="A188" s="2" t="s">
        <v>385</v>
      </c>
      <c r="B188" s="2" t="s">
        <v>339</v>
      </c>
      <c r="C188" s="16">
        <f>HH_ClimateChange*F188+HH_HumTox*H188+HH_NMVOC*I188+HH_PM*J188+HH_Radiation*K188</f>
        <v>4.4607353045426954E-6</v>
      </c>
      <c r="D188" s="21">
        <f>ED_CC*F188+ED_Acidification*L188+ED_Eutrophic*M188+ED_FreshWEcotox*P188+ED_MarEcotox*Q188</f>
        <v>2.1785378219819117E-5</v>
      </c>
      <c r="E188" s="27">
        <f>ResDam_Metal*V188+ResDam_Fossil*W188</f>
        <v>1.2720864760659931</v>
      </c>
      <c r="F188" s="6">
        <v>1.1587919066551073</v>
      </c>
      <c r="G188" s="2">
        <v>3.2005043376934199E-8</v>
      </c>
      <c r="H188" s="2">
        <v>6.187171341646365E-2</v>
      </c>
      <c r="I188" s="2">
        <v>2.8924606795066874E-3</v>
      </c>
      <c r="J188" s="2">
        <v>1.3413759897500485E-3</v>
      </c>
      <c r="K188" s="2">
        <v>7.2862773794567556E-2</v>
      </c>
      <c r="L188" s="2">
        <v>5.3883523749910815E-3</v>
      </c>
      <c r="M188" s="2">
        <v>2.4383537076940002E-4</v>
      </c>
      <c r="N188" s="2">
        <v>2.035259178682166E-2</v>
      </c>
      <c r="O188" s="2">
        <v>9.1373091557935329E-4</v>
      </c>
      <c r="P188" s="2">
        <v>1.2043308749383882E-2</v>
      </c>
      <c r="Q188" s="2">
        <v>1.971120173955137E-3</v>
      </c>
      <c r="R188" s="2">
        <v>4.0401904185999999</v>
      </c>
      <c r="S188" s="2">
        <v>4.4725180999999996E-2</v>
      </c>
      <c r="T188" s="2">
        <v>7.542823055E-5</v>
      </c>
      <c r="U188" s="2">
        <v>9.6190509999999991E-4</v>
      </c>
      <c r="V188" s="2">
        <v>3.1795450808296002E-2</v>
      </c>
      <c r="W188" s="2">
        <v>7.9017616759999992E-2</v>
      </c>
    </row>
    <row r="189" spans="1:23" x14ac:dyDescent="0.25">
      <c r="A189" s="2" t="s">
        <v>385</v>
      </c>
      <c r="B189" s="2" t="s">
        <v>340</v>
      </c>
      <c r="C189" s="16">
        <f>HH_ClimateChange*F189+HH_HumTox*H189+HH_NMVOC*I189+HH_PM*J189+HH_Radiation*K189</f>
        <v>4.4607496278781369E-6</v>
      </c>
      <c r="D189" s="21">
        <f>ED_CC*F189+ED_Acidification*L189+ED_Eutrophic*M189+ED_FreshWEcotox*P189+ED_MarEcotox*Q189</f>
        <v>2.1785435185444541E-5</v>
      </c>
      <c r="E189" s="27">
        <f>ResDam_Metal*V189+ResDam_Fossil*W189</f>
        <v>1.2720798067354941</v>
      </c>
      <c r="F189" s="6">
        <v>1.1587949366931909</v>
      </c>
      <c r="G189" s="2">
        <v>3.2004473883677811E-8</v>
      </c>
      <c r="H189" s="2">
        <v>6.1871808186043237E-2</v>
      </c>
      <c r="I189" s="2">
        <v>2.8924819662456075E-3</v>
      </c>
      <c r="J189" s="2">
        <v>1.3413898886537661E-3</v>
      </c>
      <c r="K189" s="2">
        <v>7.2863201716107245E-2</v>
      </c>
      <c r="L189" s="2">
        <v>5.388410665517227E-3</v>
      </c>
      <c r="M189" s="2">
        <v>2.4383690353859181E-4</v>
      </c>
      <c r="N189" s="2">
        <v>2.0352626515694812E-2</v>
      </c>
      <c r="O189" s="2">
        <v>9.1373763626969196E-4</v>
      </c>
      <c r="P189" s="2">
        <v>1.2043363676239635E-2</v>
      </c>
      <c r="Q189" s="2">
        <v>1.9711294128184538E-3</v>
      </c>
      <c r="R189" s="2">
        <v>4.0401580399930266</v>
      </c>
      <c r="S189" s="2">
        <v>4.4725603345467067E-2</v>
      </c>
      <c r="T189" s="2">
        <v>7.5428375157783389E-5</v>
      </c>
      <c r="U189" s="2">
        <v>9.6190624225024211E-4</v>
      </c>
      <c r="V189" s="2">
        <v>3.1795090043633137E-2</v>
      </c>
      <c r="W189" s="2">
        <v>7.901720334768976E-2</v>
      </c>
    </row>
    <row r="190" spans="1:23" x14ac:dyDescent="0.25">
      <c r="A190" s="2" t="s">
        <v>385</v>
      </c>
      <c r="B190" s="2" t="s">
        <v>115</v>
      </c>
      <c r="C190" s="16">
        <f>HH_ClimateChange*F190+HH_HumTox*H190+HH_NMVOC*I190+HH_PM*J190+HH_Radiation*K190</f>
        <v>4.9690337036506401E-6</v>
      </c>
      <c r="D190" s="21">
        <f>ED_CC*F190+ED_Acidification*L190+ED_Eutrophic*M190+ED_FreshWEcotox*P190+ED_MarEcotox*Q190</f>
        <v>2.3558230896065008E-5</v>
      </c>
      <c r="E190" s="27">
        <f>ResDam_Metal*V190+ResDam_Fossil*W190</f>
        <v>1.26792881358051</v>
      </c>
      <c r="F190" s="6">
        <v>1.2530863157551329</v>
      </c>
      <c r="G190" s="2">
        <v>1.5548486324458248E-7</v>
      </c>
      <c r="H190" s="2">
        <v>7.5891861447379173E-3</v>
      </c>
      <c r="I190" s="2">
        <v>1.8300549879289531E-3</v>
      </c>
      <c r="J190" s="2">
        <v>2.173914638104815E-3</v>
      </c>
      <c r="K190" s="2">
        <v>6.0443290869169773E-3</v>
      </c>
      <c r="L190" s="2">
        <v>1.4406699796569323E-2</v>
      </c>
      <c r="M190" s="2">
        <v>7.9576110762697013E-5</v>
      </c>
      <c r="N190" s="2">
        <v>7.6478803101753395E-3</v>
      </c>
      <c r="O190" s="2">
        <v>1.2931068551462126E-5</v>
      </c>
      <c r="P190" s="2">
        <v>3.2067814072479767E-4</v>
      </c>
      <c r="Q190" s="2">
        <v>1.4783352210056563E-4</v>
      </c>
      <c r="R190" s="2">
        <v>0.56893048988991879</v>
      </c>
      <c r="S190" s="2">
        <v>0</v>
      </c>
      <c r="T190" s="2">
        <v>0</v>
      </c>
      <c r="U190" s="2">
        <v>1.5900833885460612E-3</v>
      </c>
      <c r="V190" s="2">
        <v>1.5620586985218205E-3</v>
      </c>
      <c r="W190" s="2">
        <v>7.8893411722686116E-2</v>
      </c>
    </row>
    <row r="191" spans="1:23" x14ac:dyDescent="0.25">
      <c r="A191" s="2" t="s">
        <v>385</v>
      </c>
      <c r="B191" s="2" t="s">
        <v>300</v>
      </c>
      <c r="C191" s="16">
        <f>HH_ClimateChange*F191+HH_HumTox*H191+HH_NMVOC*I191+HH_PM*J191+HH_Radiation*K191</f>
        <v>3.8382274170759507E-6</v>
      </c>
      <c r="D191" s="21">
        <f>ED_CC*F191+ED_Acidification*L191+ED_Eutrophic*M191+ED_FreshWEcotox*P191+ED_MarEcotox*Q191</f>
        <v>1.6734426013095741E-5</v>
      </c>
      <c r="E191" s="27">
        <f>ResDam_Metal*V191+ResDam_Fossil*W191</f>
        <v>1.2540868096780267</v>
      </c>
      <c r="F191" s="6">
        <v>0.89011763083889328</v>
      </c>
      <c r="G191" s="2">
        <v>3.1368873669085715E-8</v>
      </c>
      <c r="H191" s="2">
        <v>9.1629223727492923E-2</v>
      </c>
      <c r="I191" s="2">
        <v>2.7881472875959162E-3</v>
      </c>
      <c r="J191" s="2">
        <v>2.4949558027298323E-3</v>
      </c>
      <c r="K191" s="2">
        <v>5.9562790744956261E-2</v>
      </c>
      <c r="L191" s="2">
        <v>1.4302038502601521E-2</v>
      </c>
      <c r="M191" s="2">
        <v>2.0347919472419999E-4</v>
      </c>
      <c r="N191" s="2">
        <v>1.1791029707806966E-2</v>
      </c>
      <c r="O191" s="2">
        <v>1.0815188042296974E-3</v>
      </c>
      <c r="P191" s="2">
        <v>9.6585228136969806E-3</v>
      </c>
      <c r="Q191" s="2">
        <v>1.8407394231083867E-3</v>
      </c>
      <c r="R191" s="2">
        <v>3.4438360388000002</v>
      </c>
      <c r="S191" s="2">
        <v>3.0316463029999997E-2</v>
      </c>
      <c r="T191" s="2">
        <v>7.3950369610000031E-5</v>
      </c>
      <c r="U191" s="2">
        <v>8.9285389999999997E-4</v>
      </c>
      <c r="V191" s="2">
        <v>3.3073902584984986E-2</v>
      </c>
      <c r="W191" s="2">
        <v>7.7891849760000006E-2</v>
      </c>
    </row>
    <row r="192" spans="1:23" x14ac:dyDescent="0.25">
      <c r="A192" s="2" t="s">
        <v>385</v>
      </c>
      <c r="B192" s="2" t="s">
        <v>301</v>
      </c>
      <c r="C192" s="16">
        <f>HH_ClimateChange*F192+HH_HumTox*H192+HH_NMVOC*I192+HH_PM*J192+HH_Radiation*K192</f>
        <v>3.8381945695772335E-6</v>
      </c>
      <c r="D192" s="21">
        <f>ED_CC*F192+ED_Acidification*L192+ED_Eutrophic*M192+ED_FreshWEcotox*P192+ED_MarEcotox*Q192</f>
        <v>1.6734242742587264E-5</v>
      </c>
      <c r="E192" s="27">
        <f>ResDam_Metal*V192+ResDam_Fossil*W192</f>
        <v>1.2540791121118939</v>
      </c>
      <c r="F192" s="6">
        <v>0.89010788236135363</v>
      </c>
      <c r="G192" s="2">
        <v>3.1368549139660261E-8</v>
      </c>
      <c r="H192" s="2">
        <v>9.1628894911486194E-2</v>
      </c>
      <c r="I192" s="2">
        <v>2.7881428924644578E-3</v>
      </c>
      <c r="J192" s="2">
        <v>2.4949619569725402E-3</v>
      </c>
      <c r="K192" s="2">
        <v>5.9562784461923104E-2</v>
      </c>
      <c r="L192" s="2">
        <v>1.4302102632386331E-2</v>
      </c>
      <c r="M192" s="2">
        <v>2.0347806231158741E-4</v>
      </c>
      <c r="N192" s="2">
        <v>1.1790993241163903E-2</v>
      </c>
      <c r="O192" s="2">
        <v>1.0815181828560756E-3</v>
      </c>
      <c r="P192" s="2">
        <v>9.6585553173588832E-3</v>
      </c>
      <c r="Q192" s="2">
        <v>1.8407432105411795E-3</v>
      </c>
      <c r="R192" s="2">
        <v>3.4438850383269175</v>
      </c>
      <c r="S192" s="2">
        <v>3.0316664804996032E-2</v>
      </c>
      <c r="T192" s="2">
        <v>7.3946198826000125E-5</v>
      </c>
      <c r="U192" s="2">
        <v>8.9286166908223873E-4</v>
      </c>
      <c r="V192" s="2">
        <v>3.3073691863337383E-2</v>
      </c>
      <c r="W192" s="2">
        <v>7.7891371695312087E-2</v>
      </c>
    </row>
    <row r="193" spans="1:23" x14ac:dyDescent="0.25">
      <c r="A193" s="2" t="s">
        <v>385</v>
      </c>
      <c r="B193" s="2" t="s">
        <v>46</v>
      </c>
      <c r="C193" s="16">
        <f>HH_ClimateChange*F193+HH_HumTox*H193+HH_NMVOC*I193+HH_PM*J193+HH_Radiation*K193</f>
        <v>4.6355127556598096E-6</v>
      </c>
      <c r="D193" s="21">
        <f>ED_CC*F193+ED_Acidification*L193+ED_Eutrophic*M193+ED_FreshWEcotox*P193+ED_MarEcotox*Q193</f>
        <v>2.1946394506216279E-5</v>
      </c>
      <c r="E193" s="27">
        <f>ResDam_Metal*V193+ResDam_Fossil*W193</f>
        <v>1.2497015120231805</v>
      </c>
      <c r="F193" s="6">
        <v>1.167351150122302</v>
      </c>
      <c r="G193" s="2">
        <v>1.6330137025024639E-7</v>
      </c>
      <c r="H193" s="2">
        <v>8.9365366498121573E-3</v>
      </c>
      <c r="I193" s="2">
        <v>1.8898864738179939E-3</v>
      </c>
      <c r="J193" s="2">
        <v>2.0448205231452642E-3</v>
      </c>
      <c r="K193" s="2">
        <v>7.7805783788379747E-3</v>
      </c>
      <c r="L193" s="2">
        <v>1.3351120053405051E-2</v>
      </c>
      <c r="M193" s="2">
        <v>7.3164717156842503E-5</v>
      </c>
      <c r="N193" s="2">
        <v>7.0344449421879509E-3</v>
      </c>
      <c r="O193" s="2">
        <v>1.3704207649281873E-5</v>
      </c>
      <c r="P193" s="2">
        <v>3.0291613398691816E-4</v>
      </c>
      <c r="Q193" s="2">
        <v>1.5465139078261613E-4</v>
      </c>
      <c r="R193" s="2">
        <v>0.52280099070965524</v>
      </c>
      <c r="S193" s="2">
        <v>0</v>
      </c>
      <c r="T193" s="2">
        <v>0</v>
      </c>
      <c r="U193" s="2">
        <v>1.521762122006433E-3</v>
      </c>
      <c r="V193" s="2">
        <v>2.091278588649075E-3</v>
      </c>
      <c r="W193" s="2">
        <v>7.7756813043191778E-2</v>
      </c>
    </row>
    <row r="194" spans="1:23" x14ac:dyDescent="0.25">
      <c r="A194" s="2" t="s">
        <v>385</v>
      </c>
      <c r="B194" s="2" t="s">
        <v>359</v>
      </c>
      <c r="C194" s="16">
        <f>HH_ClimateChange*F194+HH_HumTox*H194+HH_NMVOC*I194+HH_PM*J194+HH_Radiation*K194</f>
        <v>2.7245784810313562E-6</v>
      </c>
      <c r="D194" s="21">
        <f>ED_CC*F194+ED_Acidification*L194+ED_Eutrophic*M194+ED_FreshWEcotox*P194+ED_MarEcotox*Q194</f>
        <v>1.1771232071494064E-5</v>
      </c>
      <c r="E194" s="27">
        <f>ResDam_Metal*V194+ResDam_Fossil*W194</f>
        <v>1.2332983688489736</v>
      </c>
      <c r="F194" s="6">
        <v>0.62612217278947491</v>
      </c>
      <c r="G194" s="2">
        <v>4.3538785363149181E-8</v>
      </c>
      <c r="H194" s="2">
        <v>0.17384301176482844</v>
      </c>
      <c r="I194" s="2">
        <v>1.6044661090010353E-3</v>
      </c>
      <c r="J194" s="2">
        <v>1.5565101150408201E-3</v>
      </c>
      <c r="K194" s="2">
        <v>2.7094037564331763E-2</v>
      </c>
      <c r="L194" s="2">
        <v>8.6130343642709991E-3</v>
      </c>
      <c r="M194" s="2">
        <v>2.5951035087000001E-4</v>
      </c>
      <c r="N194" s="2">
        <v>1.0206531840495574E-2</v>
      </c>
      <c r="O194" s="2">
        <v>1.371847910526632E-2</v>
      </c>
      <c r="P194" s="2">
        <v>5.7670547683686636E-3</v>
      </c>
      <c r="Q194" s="2">
        <v>1.7686758667451263E-3</v>
      </c>
      <c r="R194" s="2">
        <v>1.5158973754</v>
      </c>
      <c r="S194" s="2">
        <v>2.4588555599999997E-3</v>
      </c>
      <c r="T194" s="2">
        <v>6.2054674600000006E-5</v>
      </c>
      <c r="U194" s="2">
        <v>1.7814101999999998E-3</v>
      </c>
      <c r="V194" s="2">
        <v>2.4262550055574011E-2</v>
      </c>
      <c r="W194" s="2">
        <v>7.6637436000000003E-2</v>
      </c>
    </row>
    <row r="195" spans="1:23" x14ac:dyDescent="0.25">
      <c r="A195" s="2" t="s">
        <v>385</v>
      </c>
      <c r="B195" s="2" t="s">
        <v>360</v>
      </c>
      <c r="C195" s="16">
        <f>HH_ClimateChange*F195+HH_HumTox*H195+HH_NMVOC*I195+HH_PM*J195+HH_Radiation*K195</f>
        <v>2.7245444190820976E-6</v>
      </c>
      <c r="D195" s="21">
        <f>ED_CC*F195+ED_Acidification*L195+ED_Eutrophic*M195+ED_FreshWEcotox*P195+ED_MarEcotox*Q195</f>
        <v>1.1771067546071678E-5</v>
      </c>
      <c r="E195" s="27">
        <f>ResDam_Metal*V195+ResDam_Fossil*W195</f>
        <v>1.2332914232490839</v>
      </c>
      <c r="F195" s="6">
        <v>0.62611342144604265</v>
      </c>
      <c r="G195" s="2">
        <v>4.3538983826990475E-8</v>
      </c>
      <c r="H195" s="2">
        <v>0.17383836278233289</v>
      </c>
      <c r="I195" s="2">
        <v>1.6044639589999183E-3</v>
      </c>
      <c r="J195" s="2">
        <v>1.5565097413379047E-3</v>
      </c>
      <c r="K195" s="2">
        <v>2.7094452231629491E-2</v>
      </c>
      <c r="L195" s="2">
        <v>8.613022403921514E-3</v>
      </c>
      <c r="M195" s="2">
        <v>2.5951020957352782E-4</v>
      </c>
      <c r="N195" s="2">
        <v>1.0206558911903908E-2</v>
      </c>
      <c r="O195" s="2">
        <v>1.3718848773641405E-2</v>
      </c>
      <c r="P195" s="2">
        <v>5.7670939819375088E-3</v>
      </c>
      <c r="Q195" s="2">
        <v>1.7686884446215473E-3</v>
      </c>
      <c r="R195" s="2">
        <v>1.5158970797759694</v>
      </c>
      <c r="S195" s="2">
        <v>2.4588600680328092E-3</v>
      </c>
      <c r="T195" s="2">
        <v>6.2055326508995962E-5</v>
      </c>
      <c r="U195" s="2">
        <v>1.7814519912504496E-3</v>
      </c>
      <c r="V195" s="2">
        <v>2.4262674067145221E-2</v>
      </c>
      <c r="W195" s="2">
        <v>7.6637003239158868E-2</v>
      </c>
    </row>
    <row r="196" spans="1:23" x14ac:dyDescent="0.25">
      <c r="A196" s="2" t="s">
        <v>385</v>
      </c>
      <c r="B196" s="2" t="s">
        <v>290</v>
      </c>
      <c r="C196" s="16">
        <f>HH_ClimateChange*F196+HH_HumTox*H196+HH_NMVOC*I196+HH_PM*J196+HH_Radiation*K196</f>
        <v>1.814923061134471E-6</v>
      </c>
      <c r="D196" s="21">
        <f>ED_CC*F196+ED_Acidification*L196+ED_Eutrophic*M196+ED_FreshWEcotox*P196+ED_MarEcotox*Q196</f>
        <v>8.5635641966455888E-6</v>
      </c>
      <c r="E196" s="27">
        <f>ResDam_Metal*V196+ResDam_Fossil*W196</f>
        <v>1.2204670249246505</v>
      </c>
      <c r="F196" s="6">
        <v>0.45550486551513786</v>
      </c>
      <c r="G196" s="2">
        <v>2.607497006037232E-8</v>
      </c>
      <c r="H196" s="2">
        <v>3.4960609904239791E-2</v>
      </c>
      <c r="I196" s="2">
        <v>2.7302450049860433E-3</v>
      </c>
      <c r="J196" s="2">
        <v>7.3469287864382697E-4</v>
      </c>
      <c r="K196" s="2">
        <v>3.0605380535364053E-2</v>
      </c>
      <c r="L196" s="2">
        <v>3.2601045775054759E-3</v>
      </c>
      <c r="M196" s="2">
        <v>4.1647573895303215E-4</v>
      </c>
      <c r="N196" s="2">
        <v>7.7088992217162486E-3</v>
      </c>
      <c r="O196" s="2">
        <v>5.8278798973868476E-4</v>
      </c>
      <c r="P196" s="2">
        <v>3.1178534663982706E-2</v>
      </c>
      <c r="Q196" s="2">
        <v>2.9635700329543094E-3</v>
      </c>
      <c r="R196" s="2">
        <v>3.2236675618133788</v>
      </c>
      <c r="S196" s="2">
        <v>3.4594404039162748E-3</v>
      </c>
      <c r="T196" s="2">
        <v>5.0403211958750083E-5</v>
      </c>
      <c r="U196" s="2">
        <v>1.3748168516723885E-3</v>
      </c>
      <c r="V196" s="2">
        <v>1.2455304367636113E-2</v>
      </c>
      <c r="W196" s="2">
        <v>7.5891504086021438E-2</v>
      </c>
    </row>
    <row r="197" spans="1:23" x14ac:dyDescent="0.25">
      <c r="A197" s="2" t="s">
        <v>385</v>
      </c>
      <c r="B197" s="2" t="s">
        <v>289</v>
      </c>
      <c r="C197" s="16">
        <f>HH_ClimateChange*F197+HH_HumTox*H197+HH_NMVOC*I197+HH_PM*J197+HH_Radiation*K197</f>
        <v>1.8149204896281066E-6</v>
      </c>
      <c r="D197" s="21">
        <f>ED_CC*F197+ED_Acidification*L197+ED_Eutrophic*M197+ED_FreshWEcotox*P197+ED_MarEcotox*Q197</f>
        <v>8.5635516611306264E-6</v>
      </c>
      <c r="E197" s="27">
        <f>ResDam_Metal*V197+ResDam_Fossil*W197</f>
        <v>1.2204619752946304</v>
      </c>
      <c r="F197" s="6">
        <v>0.45550419873551717</v>
      </c>
      <c r="G197" s="2">
        <v>2.6075076912288E-8</v>
      </c>
      <c r="H197" s="2">
        <v>3.4960787312710351E-2</v>
      </c>
      <c r="I197" s="2">
        <v>2.7302717116237355E-3</v>
      </c>
      <c r="J197" s="2">
        <v>7.3469153744541011E-4</v>
      </c>
      <c r="K197" s="2">
        <v>3.0604915547817885E-2</v>
      </c>
      <c r="L197" s="2">
        <v>3.26010203180758E-3</v>
      </c>
      <c r="M197" s="2">
        <v>4.1647554440000004E-4</v>
      </c>
      <c r="N197" s="2">
        <v>7.7088421890934723E-3</v>
      </c>
      <c r="O197" s="2">
        <v>5.8278797844112063E-4</v>
      </c>
      <c r="P197" s="2">
        <v>3.1178483190532284E-2</v>
      </c>
      <c r="Q197" s="2">
        <v>2.9635717031744049E-3</v>
      </c>
      <c r="R197" s="2">
        <v>3.223673004400001</v>
      </c>
      <c r="S197" s="2">
        <v>3.45943735E-3</v>
      </c>
      <c r="T197" s="2">
        <v>5.0403704540000002E-5</v>
      </c>
      <c r="U197" s="2">
        <v>1.3748200000000001E-3</v>
      </c>
      <c r="V197" s="2">
        <v>1.2455254671749997E-2</v>
      </c>
      <c r="W197" s="2">
        <v>7.5891190080000004E-2</v>
      </c>
    </row>
    <row r="198" spans="1:23" x14ac:dyDescent="0.25">
      <c r="A198" s="2" t="s">
        <v>385</v>
      </c>
      <c r="B198" s="2" t="s">
        <v>296</v>
      </c>
      <c r="C198" s="16">
        <f>HH_ClimateChange*F198+HH_HumTox*H198+HH_NMVOC*I198+HH_PM*J198+HH_Radiation*K198</f>
        <v>2.6249017182885085E-6</v>
      </c>
      <c r="D198" s="21">
        <f>ED_CC*F198+ED_Acidification*L198+ED_Eutrophic*M198+ED_FreshWEcotox*P198+ED_MarEcotox*Q198</f>
        <v>1.2198603792588863E-5</v>
      </c>
      <c r="E198" s="27">
        <f>ResDam_Metal*V198+ResDam_Fossil*W198</f>
        <v>1.1971858597034735</v>
      </c>
      <c r="F198" s="6">
        <v>0.64885985721312023</v>
      </c>
      <c r="G198" s="2">
        <v>3.9747234967917672E-8</v>
      </c>
      <c r="H198" s="2">
        <v>0.17334685489206625</v>
      </c>
      <c r="I198" s="2">
        <v>2.4270328774922936E-3</v>
      </c>
      <c r="J198" s="2">
        <v>8.6595236187812015E-4</v>
      </c>
      <c r="K198" s="2">
        <v>4.9911748504683433E-2</v>
      </c>
      <c r="L198" s="2">
        <v>1.9028387376319E-3</v>
      </c>
      <c r="M198" s="2">
        <v>2.3002639139000001E-4</v>
      </c>
      <c r="N198" s="2">
        <v>6.8022179591250452E-3</v>
      </c>
      <c r="O198" s="2">
        <v>3.7664958245824337E-4</v>
      </c>
      <c r="P198" s="2">
        <v>5.1362925957375511E-3</v>
      </c>
      <c r="Q198" s="2">
        <v>1.7817494493904259E-3</v>
      </c>
      <c r="R198" s="2">
        <v>2.5857950061000001</v>
      </c>
      <c r="S198" s="2">
        <v>1.8014156610000005E-2</v>
      </c>
      <c r="T198" s="2">
        <v>6.7693551419999984E-5</v>
      </c>
      <c r="U198" s="2">
        <v>1.7318645999999998E-3</v>
      </c>
      <c r="V198" s="2">
        <v>3.4094971645779994E-2</v>
      </c>
      <c r="W198" s="2">
        <v>7.4346488440000011E-2</v>
      </c>
    </row>
    <row r="199" spans="1:23" x14ac:dyDescent="0.25">
      <c r="A199" s="2" t="s">
        <v>385</v>
      </c>
      <c r="B199" s="2" t="s">
        <v>297</v>
      </c>
      <c r="C199" s="16">
        <f>HH_ClimateChange*F199+HH_HumTox*H199+HH_NMVOC*I199+HH_PM*J199+HH_Radiation*K199</f>
        <v>2.6249557829291873E-6</v>
      </c>
      <c r="D199" s="21">
        <f>ED_CC*F199+ED_Acidification*L199+ED_Eutrophic*M199+ED_FreshWEcotox*P199+ED_MarEcotox*Q199</f>
        <v>1.2198904701567035E-5</v>
      </c>
      <c r="E199" s="27">
        <f>ResDam_Metal*V199+ResDam_Fossil*W199</f>
        <v>1.1971788618741688</v>
      </c>
      <c r="F199" s="6">
        <v>0.64887586302491862</v>
      </c>
      <c r="G199" s="2">
        <v>3.9747423897307375E-8</v>
      </c>
      <c r="H199" s="2">
        <v>0.17334841193078807</v>
      </c>
      <c r="I199" s="2">
        <v>2.4270042881948646E-3</v>
      </c>
      <c r="J199" s="2">
        <v>8.6594002272687317E-4</v>
      </c>
      <c r="K199" s="2">
        <v>4.9911968533219234E-2</v>
      </c>
      <c r="L199" s="2">
        <v>1.9028184316611898E-3</v>
      </c>
      <c r="M199" s="2">
        <v>2.3002658257504884E-4</v>
      </c>
      <c r="N199" s="2">
        <v>6.8023246884229699E-3</v>
      </c>
      <c r="O199" s="2">
        <v>3.7664895993884807E-4</v>
      </c>
      <c r="P199" s="2">
        <v>5.1362783407715015E-3</v>
      </c>
      <c r="Q199" s="2">
        <v>1.7817461867435066E-3</v>
      </c>
      <c r="R199" s="2">
        <v>2.5857985178817295</v>
      </c>
      <c r="S199" s="2">
        <v>1.8014309868419634E-2</v>
      </c>
      <c r="T199" s="2">
        <v>6.7692879011572137E-5</v>
      </c>
      <c r="U199" s="2">
        <v>1.7318335802612328E-3</v>
      </c>
      <c r="V199" s="2">
        <v>3.4094675880281054E-2</v>
      </c>
      <c r="W199" s="2">
        <v>7.4346054296747274E-2</v>
      </c>
    </row>
    <row r="200" spans="1:23" x14ac:dyDescent="0.25">
      <c r="A200" s="2" t="s">
        <v>385</v>
      </c>
      <c r="B200" s="2" t="s">
        <v>364</v>
      </c>
      <c r="C200" s="16">
        <f>HH_ClimateChange*F200+HH_HumTox*H200+HH_NMVOC*I200+HH_PM*J200+HH_Radiation*K200</f>
        <v>2.5600849746081957E-6</v>
      </c>
      <c r="D200" s="21">
        <f>ED_CC*F200+ED_Acidification*L200+ED_Eutrophic*M200+ED_FreshWEcotox*P200+ED_MarEcotox*Q200</f>
        <v>1.1584381373271094E-5</v>
      </c>
      <c r="E200" s="27">
        <f>ResDam_Metal*V200+ResDam_Fossil*W200</f>
        <v>1.1776585028851876</v>
      </c>
      <c r="F200" s="6">
        <v>0.61618520967723667</v>
      </c>
      <c r="G200" s="2">
        <v>3.4339740881331665E-8</v>
      </c>
      <c r="H200" s="2">
        <v>8.7366606981705411E-2</v>
      </c>
      <c r="I200" s="2">
        <v>1.8932625882507241E-3</v>
      </c>
      <c r="J200" s="2">
        <v>1.2904324185531574E-3</v>
      </c>
      <c r="K200" s="2">
        <v>3.2438883484021235E-2</v>
      </c>
      <c r="L200" s="2">
        <v>6.2741302806707229E-3</v>
      </c>
      <c r="M200" s="2">
        <v>2.0751732295908263E-4</v>
      </c>
      <c r="N200" s="2">
        <v>1.6181869713993987E-2</v>
      </c>
      <c r="O200" s="2">
        <v>3.6089319541784755E-3</v>
      </c>
      <c r="P200" s="2">
        <v>4.6456358453172307E-3</v>
      </c>
      <c r="Q200" s="2">
        <v>1.4650119273142981E-3</v>
      </c>
      <c r="R200" s="2">
        <v>1.430497348208323</v>
      </c>
      <c r="S200" s="2">
        <v>1.0714188329984355E-2</v>
      </c>
      <c r="T200" s="2">
        <v>6.6611733439602661E-5</v>
      </c>
      <c r="U200" s="2">
        <v>1.3946159065492789E-3</v>
      </c>
      <c r="V200" s="2">
        <v>2.4233491648388117E-2</v>
      </c>
      <c r="W200" s="2">
        <v>7.3175221420804473E-2</v>
      </c>
    </row>
    <row r="201" spans="1:23" x14ac:dyDescent="0.25">
      <c r="A201" s="2" t="s">
        <v>385</v>
      </c>
      <c r="B201" s="2" t="s">
        <v>363</v>
      </c>
      <c r="C201" s="16">
        <f>HH_ClimateChange*F201+HH_HumTox*H201+HH_NMVOC*I201+HH_PM*J201+HH_Radiation*K201</f>
        <v>2.5600694992619761E-6</v>
      </c>
      <c r="D201" s="21">
        <f>ED_CC*F201+ED_Acidification*L201+ED_Eutrophic*M201+ED_FreshWEcotox*P201+ED_MarEcotox*Q201</f>
        <v>1.1584284978752322E-5</v>
      </c>
      <c r="E201" s="27">
        <f>ResDam_Metal*V201+ResDam_Fossil*W201</f>
        <v>1.1776584905713789</v>
      </c>
      <c r="F201" s="6">
        <v>0.61618008227823573</v>
      </c>
      <c r="G201" s="2">
        <v>3.4340434113267034E-8</v>
      </c>
      <c r="H201" s="2">
        <v>8.7366786207312835E-2</v>
      </c>
      <c r="I201" s="2">
        <v>1.8932717295060265E-3</v>
      </c>
      <c r="J201" s="2">
        <v>1.2904416543392402E-3</v>
      </c>
      <c r="K201" s="2">
        <v>3.2438560646142839E-2</v>
      </c>
      <c r="L201" s="2">
        <v>6.2741777244454018E-3</v>
      </c>
      <c r="M201" s="2">
        <v>2.0751510498000006E-4</v>
      </c>
      <c r="N201" s="2">
        <v>1.6181875096130321E-2</v>
      </c>
      <c r="O201" s="2">
        <v>3.6089343216523118E-3</v>
      </c>
      <c r="P201" s="2">
        <v>4.6456602165233533E-3</v>
      </c>
      <c r="Q201" s="2">
        <v>1.4650146715827063E-3</v>
      </c>
      <c r="R201" s="2">
        <v>1.4304893442000002</v>
      </c>
      <c r="S201" s="2">
        <v>1.0714040599999999E-2</v>
      </c>
      <c r="T201" s="2">
        <v>6.6613430449999979E-5</v>
      </c>
      <c r="U201" s="2">
        <v>1.3946174E-3</v>
      </c>
      <c r="V201" s="2">
        <v>2.423360279970501E-2</v>
      </c>
      <c r="W201" s="2">
        <v>7.3175220159999999E-2</v>
      </c>
    </row>
    <row r="202" spans="1:23" x14ac:dyDescent="0.25">
      <c r="A202" s="2" t="s">
        <v>385</v>
      </c>
      <c r="B202" s="2" t="s">
        <v>358</v>
      </c>
      <c r="C202" s="16">
        <f>HH_ClimateChange*F202+HH_HumTox*H202+HH_NMVOC*I202+HH_PM*J202+HH_Radiation*K202</f>
        <v>3.2086993395307281E-6</v>
      </c>
      <c r="D202" s="21">
        <f>ED_CC*F202+ED_Acidification*L202+ED_Eutrophic*M202+ED_FreshWEcotox*P202+ED_MarEcotox*Q202</f>
        <v>1.548150144958644E-5</v>
      </c>
      <c r="E202" s="27">
        <f>ResDam_Metal*V202+ResDam_Fossil*W202</f>
        <v>1.1730191864033215</v>
      </c>
      <c r="F202" s="6">
        <v>0.82347856555524668</v>
      </c>
      <c r="G202" s="2">
        <v>1.0903742230678068E-7</v>
      </c>
      <c r="H202" s="2">
        <v>2.325902426811923E-3</v>
      </c>
      <c r="I202" s="2">
        <v>1.9309367907245913E-3</v>
      </c>
      <c r="J202" s="2">
        <v>1.2174888708279229E-3</v>
      </c>
      <c r="K202" s="2">
        <v>2.3798648137439596E-3</v>
      </c>
      <c r="L202" s="2">
        <v>7.2901837245832194E-3</v>
      </c>
      <c r="M202" s="2">
        <v>2.0210996608635828E-5</v>
      </c>
      <c r="N202" s="2">
        <v>1.4207787801373793E-2</v>
      </c>
      <c r="O202" s="2">
        <v>1.5788192636638889E-6</v>
      </c>
      <c r="P202" s="2">
        <v>2.789982407092796E-5</v>
      </c>
      <c r="Q202" s="2">
        <v>2.6383711619188551E-5</v>
      </c>
      <c r="R202" s="2">
        <v>1.5241579027587258</v>
      </c>
      <c r="S202" s="2">
        <v>0</v>
      </c>
      <c r="T202" s="2">
        <v>0</v>
      </c>
      <c r="U202" s="2">
        <v>1.9717584514555706E-4</v>
      </c>
      <c r="V202" s="2">
        <v>3.2151576081774678E-4</v>
      </c>
      <c r="W202" s="2">
        <v>7.2992918358831552E-2</v>
      </c>
    </row>
    <row r="203" spans="1:23" x14ac:dyDescent="0.25">
      <c r="A203" s="2" t="s">
        <v>385</v>
      </c>
      <c r="B203" s="2" t="s">
        <v>362</v>
      </c>
      <c r="C203" s="16">
        <f>HH_ClimateChange*F203+HH_HumTox*H203+HH_NMVOC*I203+HH_PM*J203+HH_Radiation*K203</f>
        <v>2.2494380043113382E-6</v>
      </c>
      <c r="D203" s="21">
        <f>ED_CC*F203+ED_Acidification*L203+ED_Eutrophic*M203+ED_FreshWEcotox*P203+ED_MarEcotox*Q203</f>
        <v>1.0338555074560238E-5</v>
      </c>
      <c r="E203" s="27">
        <f>ResDam_Metal*V203+ResDam_Fossil*W203</f>
        <v>1.1715708804679095</v>
      </c>
      <c r="F203" s="6">
        <v>0.54992017715588559</v>
      </c>
      <c r="G203" s="2">
        <v>3.6882272465085694E-8</v>
      </c>
      <c r="H203" s="2">
        <v>0.13708819893164914</v>
      </c>
      <c r="I203" s="2">
        <v>1.6776699006530989E-3</v>
      </c>
      <c r="J203" s="2">
        <v>8.5610737223320015E-4</v>
      </c>
      <c r="K203" s="2">
        <v>3.6774227760252694E-2</v>
      </c>
      <c r="L203" s="2">
        <v>3.3050114327762008E-3</v>
      </c>
      <c r="M203" s="2">
        <v>1.8174242318E-4</v>
      </c>
      <c r="N203" s="2">
        <v>4.5233590604390221E-3</v>
      </c>
      <c r="O203" s="2">
        <v>2.3381260512250564E-4</v>
      </c>
      <c r="P203" s="2">
        <v>3.1389773247551202E-3</v>
      </c>
      <c r="Q203" s="2">
        <v>1.5837443394240199E-3</v>
      </c>
      <c r="R203" s="2">
        <v>1.4672172643999999</v>
      </c>
      <c r="S203" s="2">
        <v>1.252765573E-2</v>
      </c>
      <c r="T203" s="2">
        <v>6.2585439210000019E-5</v>
      </c>
      <c r="U203" s="2">
        <v>1.593302E-3</v>
      </c>
      <c r="V203" s="2">
        <v>2.7820421990340995E-2</v>
      </c>
      <c r="W203" s="2">
        <v>7.2780443080000007E-2</v>
      </c>
    </row>
    <row r="204" spans="1:23" x14ac:dyDescent="0.25">
      <c r="A204" s="2" t="s">
        <v>385</v>
      </c>
      <c r="B204" s="2" t="s">
        <v>118</v>
      </c>
      <c r="C204" s="16">
        <f>HH_ClimateChange*F204+HH_HumTox*H204+HH_NMVOC*I204+HH_PM*J204+HH_Radiation*K204</f>
        <v>4.5475402940495226E-6</v>
      </c>
      <c r="D204" s="21">
        <f>ED_CC*F204+ED_Acidification*L204+ED_Eutrophic*M204+ED_FreshWEcotox*P204+ED_MarEcotox*Q204</f>
        <v>2.1551282601307682E-5</v>
      </c>
      <c r="E204" s="27">
        <f>ResDam_Metal*V204+ResDam_Fossil*W204</f>
        <v>1.1359827833509839</v>
      </c>
      <c r="F204" s="6">
        <v>1.1463346487804305</v>
      </c>
      <c r="G204" s="2">
        <v>1.4174017683182283E-7</v>
      </c>
      <c r="H204" s="2">
        <v>6.892251906969466E-3</v>
      </c>
      <c r="I204" s="2">
        <v>1.6737079913131383E-3</v>
      </c>
      <c r="J204" s="2">
        <v>1.9958787509458051E-3</v>
      </c>
      <c r="K204" s="2">
        <v>5.3262584001584831E-3</v>
      </c>
      <c r="L204" s="2">
        <v>1.3233129645224053E-2</v>
      </c>
      <c r="M204" s="2">
        <v>7.3120274127753338E-5</v>
      </c>
      <c r="N204" s="2">
        <v>7.0275519638495036E-3</v>
      </c>
      <c r="O204" s="2">
        <v>1.1556672568202812E-5</v>
      </c>
      <c r="P204" s="2">
        <v>2.9421878127011366E-4</v>
      </c>
      <c r="Q204" s="2">
        <v>1.3535440161823841E-4</v>
      </c>
      <c r="R204" s="2">
        <v>0.52280099070965524</v>
      </c>
      <c r="S204" s="2">
        <v>0</v>
      </c>
      <c r="T204" s="2">
        <v>0</v>
      </c>
      <c r="U204" s="2">
        <v>1.3972641540064934E-3</v>
      </c>
      <c r="V204" s="2">
        <v>1.4071267994591539E-3</v>
      </c>
      <c r="W204" s="2">
        <v>7.0683396004033769E-2</v>
      </c>
    </row>
    <row r="205" spans="1:23" x14ac:dyDescent="0.25">
      <c r="A205" s="2" t="s">
        <v>385</v>
      </c>
      <c r="B205" s="2" t="s">
        <v>154</v>
      </c>
      <c r="C205" s="16">
        <f>HH_ClimateChange*F205+HH_HumTox*H205+HH_NMVOC*I205+HH_PM*J205+HH_Radiation*K205</f>
        <v>1.2417242564878472E-6</v>
      </c>
      <c r="D205" s="21">
        <f>ED_CC*F205+ED_Acidification*L205+ED_Eutrophic*M205+ED_FreshWEcotox*P205+ED_MarEcotox*Q205</f>
        <v>4.8555324445850125E-6</v>
      </c>
      <c r="E205" s="27">
        <f>ResDam_Metal*V205+ResDam_Fossil*W205</f>
        <v>1.1354398102587173</v>
      </c>
      <c r="F205" s="6">
        <v>0.25827018668445606</v>
      </c>
      <c r="G205" s="2">
        <v>3.2080058301840759E-8</v>
      </c>
      <c r="H205" s="2">
        <v>1.6377703767255717E-3</v>
      </c>
      <c r="I205" s="2">
        <v>4.3201662463464254E-5</v>
      </c>
      <c r="J205" s="2">
        <v>1.2804941322910901E-3</v>
      </c>
      <c r="K205" s="2">
        <v>6.8250164706053662E-2</v>
      </c>
      <c r="L205" s="2">
        <v>1.6912514485519156E-3</v>
      </c>
      <c r="M205" s="2">
        <v>6.4349560230212354E-4</v>
      </c>
      <c r="N205" s="2">
        <v>6.4138009126712083E-5</v>
      </c>
      <c r="O205" s="2">
        <v>2.270358874534415E-3</v>
      </c>
      <c r="P205" s="2">
        <v>2.3250100690719827E-3</v>
      </c>
      <c r="Q205" s="2">
        <v>1.9941678355220305E-2</v>
      </c>
      <c r="R205" s="2">
        <v>9.1612877095674644E-2</v>
      </c>
      <c r="S205" s="2">
        <v>6.2673464901703132E-3</v>
      </c>
      <c r="T205" s="2">
        <v>6.4627870179775394E-5</v>
      </c>
      <c r="U205" s="2">
        <v>9.0583346940729115E-3</v>
      </c>
      <c r="V205" s="2">
        <v>1.7358865700071117E-2</v>
      </c>
      <c r="W205" s="2">
        <v>7.0578634185511024E-2</v>
      </c>
    </row>
    <row r="206" spans="1:23" x14ac:dyDescent="0.25">
      <c r="A206" s="2" t="s">
        <v>385</v>
      </c>
      <c r="B206" s="2" t="s">
        <v>365</v>
      </c>
      <c r="C206" s="16">
        <f>HH_ClimateChange*F206+HH_HumTox*H206+HH_NMVOC*I206+HH_PM*J206+HH_Radiation*K206</f>
        <v>2.2448795006432572E-6</v>
      </c>
      <c r="D206" s="21">
        <f>ED_CC*F206+ED_Acidification*L206+ED_Eutrophic*M206+ED_FreshWEcotox*P206+ED_MarEcotox*Q206</f>
        <v>1.0197596729141349E-5</v>
      </c>
      <c r="E206" s="27">
        <f>ResDam_Metal*V206+ResDam_Fossil*W206</f>
        <v>1.1222541343651331</v>
      </c>
      <c r="F206" s="6">
        <v>0.54242112074763194</v>
      </c>
      <c r="G206" s="2">
        <v>3.3679840614581017E-8</v>
      </c>
      <c r="H206" s="2">
        <v>9.0256718663721855E-2</v>
      </c>
      <c r="I206" s="2">
        <v>1.6875540493283818E-3</v>
      </c>
      <c r="J206" s="2">
        <v>1.0661798696382202E-3</v>
      </c>
      <c r="K206" s="2">
        <v>3.2261161012402471E-2</v>
      </c>
      <c r="L206" s="2">
        <v>4.8825025732345999E-3</v>
      </c>
      <c r="M206" s="2">
        <v>2.0686970592999999E-4</v>
      </c>
      <c r="N206" s="2">
        <v>1.1493393994352279E-2</v>
      </c>
      <c r="O206" s="2">
        <v>5.0660686227628066E-3</v>
      </c>
      <c r="P206" s="2">
        <v>4.7123891058791969E-3</v>
      </c>
      <c r="Q206" s="2">
        <v>1.4547921352050805E-3</v>
      </c>
      <c r="R206" s="2">
        <v>1.1818949769</v>
      </c>
      <c r="S206" s="2">
        <v>1.062229263E-2</v>
      </c>
      <c r="T206" s="2">
        <v>6.1584831230000005E-5</v>
      </c>
      <c r="U206" s="2">
        <v>1.5051905000000002E-3</v>
      </c>
      <c r="V206" s="2">
        <v>2.3031969301441003E-2</v>
      </c>
      <c r="W206" s="2">
        <v>6.9732877944000002E-2</v>
      </c>
    </row>
    <row r="207" spans="1:23" x14ac:dyDescent="0.25">
      <c r="A207" s="2" t="s">
        <v>385</v>
      </c>
      <c r="B207" s="2" t="s">
        <v>366</v>
      </c>
      <c r="C207" s="16">
        <f>HH_ClimateChange*F207+HH_HumTox*H207+HH_NMVOC*I207+HH_PM*J207+HH_Radiation*K207</f>
        <v>2.2448661972465653E-6</v>
      </c>
      <c r="D207" s="21">
        <f>ED_CC*F207+ED_Acidification*L207+ED_Eutrophic*M207+ED_FreshWEcotox*P207+ED_MarEcotox*Q207</f>
        <v>1.0197516800198482E-5</v>
      </c>
      <c r="E207" s="27">
        <f>ResDam_Metal*V207+ResDam_Fossil*W207</f>
        <v>1.1222499401372272</v>
      </c>
      <c r="F207" s="6">
        <v>0.54241686919984244</v>
      </c>
      <c r="G207" s="2">
        <v>3.3679007152131332E-8</v>
      </c>
      <c r="H207" s="2">
        <v>9.025674822799673E-2</v>
      </c>
      <c r="I207" s="2">
        <v>1.6875808707805982E-3</v>
      </c>
      <c r="J207" s="2">
        <v>1.0661860755399601E-3</v>
      </c>
      <c r="K207" s="2">
        <v>3.2260201290907113E-2</v>
      </c>
      <c r="L207" s="2">
        <v>4.8825042746466303E-3</v>
      </c>
      <c r="M207" s="2">
        <v>2.0687245205495711E-4</v>
      </c>
      <c r="N207" s="2">
        <v>1.1493329398360921E-2</v>
      </c>
      <c r="O207" s="2">
        <v>5.0661380588700473E-3</v>
      </c>
      <c r="P207" s="2">
        <v>4.7124298143296668E-3</v>
      </c>
      <c r="Q207" s="2">
        <v>1.4547898419956353E-3</v>
      </c>
      <c r="R207" s="2">
        <v>1.1818930767116449</v>
      </c>
      <c r="S207" s="2">
        <v>1.0622378019633377E-2</v>
      </c>
      <c r="T207" s="2">
        <v>6.158413908264522E-5</v>
      </c>
      <c r="U207" s="2">
        <v>1.5052359134928961E-3</v>
      </c>
      <c r="V207" s="2">
        <v>2.3031870917431193E-2</v>
      </c>
      <c r="W207" s="2">
        <v>6.9732617384357862E-2</v>
      </c>
    </row>
    <row r="208" spans="1:23" x14ac:dyDescent="0.25">
      <c r="A208" s="2" t="s">
        <v>385</v>
      </c>
      <c r="B208" s="2" t="s">
        <v>184</v>
      </c>
      <c r="C208" s="16">
        <f>HH_ClimateChange*F208+HH_HumTox*H208+HH_NMVOC*I208+HH_PM*J208+HH_Radiation*K208</f>
        <v>2.7598255836517808E-6</v>
      </c>
      <c r="D208" s="21">
        <f>ED_CC*F208+ED_Acidification*L208+ED_Eutrophic*M208+ED_FreshWEcotox*P208+ED_MarEcotox*Q208</f>
        <v>1.31013533614131E-5</v>
      </c>
      <c r="E208" s="27">
        <f>ResDam_Metal*V208+ResDam_Fossil*W208</f>
        <v>1.1189548165224481</v>
      </c>
      <c r="F208" s="6">
        <v>0.69687508391069142</v>
      </c>
      <c r="G208" s="2">
        <v>1.317551407933722E-7</v>
      </c>
      <c r="H208" s="2">
        <v>2.8079991554700594E-3</v>
      </c>
      <c r="I208" s="2">
        <v>2.046719915992611E-3</v>
      </c>
      <c r="J208" s="2">
        <v>1.1988510051338011E-3</v>
      </c>
      <c r="K208" s="2">
        <v>2.887579567860123E-3</v>
      </c>
      <c r="L208" s="2">
        <v>7.0836146822722042E-3</v>
      </c>
      <c r="M208" s="2">
        <v>2.699531500182479E-5</v>
      </c>
      <c r="N208" s="2">
        <v>1.2090021179252265E-2</v>
      </c>
      <c r="O208" s="2">
        <v>1.9185163444193778E-6</v>
      </c>
      <c r="P208" s="2">
        <v>3.3724656519166259E-5</v>
      </c>
      <c r="Q208" s="2">
        <v>3.1993049580099592E-5</v>
      </c>
      <c r="R208" s="2">
        <v>2.0366598778004072</v>
      </c>
      <c r="S208" s="2">
        <v>0</v>
      </c>
      <c r="T208" s="2">
        <v>0</v>
      </c>
      <c r="U208" s="2">
        <v>2.3911905498981667E-4</v>
      </c>
      <c r="V208" s="2">
        <v>3.8920352026025216E-4</v>
      </c>
      <c r="W208" s="2">
        <v>6.9628312910438681E-2</v>
      </c>
    </row>
    <row r="209" spans="1:23" x14ac:dyDescent="0.25">
      <c r="A209" s="2" t="s">
        <v>385</v>
      </c>
      <c r="B209" s="2" t="s">
        <v>252</v>
      </c>
      <c r="C209" s="16">
        <f>HH_ClimateChange*F209+HH_HumTox*H209+HH_NMVOC*I209+HH_PM*J209+HH_Radiation*K209</f>
        <v>4.0039048253170367E-6</v>
      </c>
      <c r="D209" s="21">
        <f>ED_CC*F209+ED_Acidification*L209+ED_Eutrophic*M209+ED_FreshWEcotox*P209+ED_MarEcotox*Q209</f>
        <v>1.8018009484174584E-5</v>
      </c>
      <c r="E209" s="27">
        <f>ResDam_Metal*V209+ResDam_Fossil*W209</f>
        <v>1.1086237985808292</v>
      </c>
      <c r="F209" s="6">
        <v>0.95839471871688509</v>
      </c>
      <c r="G209" s="2">
        <v>2.7705696522392505E-8</v>
      </c>
      <c r="H209" s="2">
        <v>9.0360034825850449E-2</v>
      </c>
      <c r="I209" s="2">
        <v>2.5727792688204037E-3</v>
      </c>
      <c r="J209" s="2">
        <v>2.2142420976998139E-3</v>
      </c>
      <c r="K209" s="2">
        <v>5.3905759099953869E-2</v>
      </c>
      <c r="L209" s="2">
        <v>1.2586299884857261E-2</v>
      </c>
      <c r="M209" s="2">
        <v>1.7835074375390002E-4</v>
      </c>
      <c r="N209" s="2">
        <v>1.0317023532767592E-2</v>
      </c>
      <c r="O209" s="2">
        <v>9.8368463390640227E-4</v>
      </c>
      <c r="P209" s="2">
        <v>8.4589914604521008E-3</v>
      </c>
      <c r="Q209" s="2">
        <v>1.6256054173170113E-3</v>
      </c>
      <c r="R209" s="2">
        <v>3.1355417880000007</v>
      </c>
      <c r="S209" s="2">
        <v>2.898750642E-2</v>
      </c>
      <c r="T209" s="2">
        <v>6.5357276039999985E-5</v>
      </c>
      <c r="U209" s="2">
        <v>7.9402600000000009E-4</v>
      </c>
      <c r="V209" s="2">
        <v>2.9324021063343999E-2</v>
      </c>
      <c r="W209" s="2">
        <v>6.8856697640000006E-2</v>
      </c>
    </row>
    <row r="210" spans="1:23" x14ac:dyDescent="0.25">
      <c r="A210" s="2" t="s">
        <v>385</v>
      </c>
      <c r="B210" s="2" t="s">
        <v>253</v>
      </c>
      <c r="C210" s="16">
        <f>HH_ClimateChange*F210+HH_HumTox*H210+HH_NMVOC*I210+HH_PM*J210+HH_Radiation*K210</f>
        <v>4.0038977335902533E-6</v>
      </c>
      <c r="D210" s="21">
        <f>ED_CC*F210+ED_Acidification*L210+ED_Eutrophic*M210+ED_FreshWEcotox*P210+ED_MarEcotox*Q210</f>
        <v>1.8017990500373619E-5</v>
      </c>
      <c r="E210" s="27">
        <f>ResDam_Metal*V210+ResDam_Fossil*W210</f>
        <v>1.1086147138731377</v>
      </c>
      <c r="F210" s="6">
        <v>0.95839370899692755</v>
      </c>
      <c r="G210" s="2">
        <v>2.7705767551126284E-8</v>
      </c>
      <c r="H210" s="2">
        <v>9.0359721105535959E-2</v>
      </c>
      <c r="I210" s="2">
        <v>2.5727246297124837E-3</v>
      </c>
      <c r="J210" s="2">
        <v>2.2142292473333247E-3</v>
      </c>
      <c r="K210" s="2">
        <v>5.3906687191415691E-2</v>
      </c>
      <c r="L210" s="2">
        <v>1.2586230621874004E-2</v>
      </c>
      <c r="M210" s="2">
        <v>1.7834899304612048E-4</v>
      </c>
      <c r="N210" s="2">
        <v>1.03170395705992E-2</v>
      </c>
      <c r="O210" s="2">
        <v>9.8368769596066325E-4</v>
      </c>
      <c r="P210" s="2">
        <v>8.4589714595522166E-3</v>
      </c>
      <c r="Q210" s="2">
        <v>1.6256029603839257E-3</v>
      </c>
      <c r="R210" s="2">
        <v>3.1355183611581623</v>
      </c>
      <c r="S210" s="2">
        <v>2.8987537249916154E-2</v>
      </c>
      <c r="T210" s="2">
        <v>6.5361891591306887E-5</v>
      </c>
      <c r="U210" s="2">
        <v>7.9402366416846701E-4</v>
      </c>
      <c r="V210" s="2">
        <v>2.9324215255474431E-2</v>
      </c>
      <c r="W210" s="2">
        <v>6.8856131455032443E-2</v>
      </c>
    </row>
    <row r="211" spans="1:23" x14ac:dyDescent="0.25">
      <c r="A211" s="2" t="s">
        <v>385</v>
      </c>
      <c r="B211" s="2" t="s">
        <v>155</v>
      </c>
      <c r="C211" s="16">
        <f>HH_ClimateChange*F211+HH_HumTox*H211+HH_NMVOC*I211+HH_PM*J211+HH_Radiation*K211</f>
        <v>1.1338878767056222E-6</v>
      </c>
      <c r="D211" s="21">
        <f>ED_CC*F211+ED_Acidification*L211+ED_Eutrophic*M211+ED_FreshWEcotox*P211+ED_MarEcotox*Q211</f>
        <v>4.3297732577335952E-6</v>
      </c>
      <c r="E211" s="27">
        <f>ResDam_Metal*V211+ResDam_Fossil*W211</f>
        <v>1.0984615021669972</v>
      </c>
      <c r="F211" s="6">
        <v>0.23030480658845806</v>
      </c>
      <c r="G211" s="2">
        <v>2.7458097937468294E-8</v>
      </c>
      <c r="H211" s="2">
        <v>1.45051173324281E-3</v>
      </c>
      <c r="I211" s="2">
        <v>4.3414352063881271E-5</v>
      </c>
      <c r="J211" s="2">
        <v>1.2436482592100113E-3</v>
      </c>
      <c r="K211" s="2">
        <v>7.0268708081163048E-2</v>
      </c>
      <c r="L211" s="2">
        <v>1.2738046195784139E-3</v>
      </c>
      <c r="M211" s="2">
        <v>5.4880733694618775E-4</v>
      </c>
      <c r="N211" s="2">
        <v>7.7721535275855077E-5</v>
      </c>
      <c r="O211" s="2">
        <v>2.5206918832785885E-3</v>
      </c>
      <c r="P211" s="2">
        <v>2.5287529726083662E-3</v>
      </c>
      <c r="Q211" s="2">
        <v>2.0152081882920749E-2</v>
      </c>
      <c r="R211" s="2">
        <v>7.855913266857481E-2</v>
      </c>
      <c r="S211" s="2">
        <v>6.6163460163055892E-3</v>
      </c>
      <c r="T211" s="2">
        <v>5.3248057966028037E-5</v>
      </c>
      <c r="U211" s="2">
        <v>3.1473173743168686E-2</v>
      </c>
      <c r="V211" s="2">
        <v>1.6670146013347233E-2</v>
      </c>
      <c r="W211" s="2">
        <v>6.8280621451589488E-2</v>
      </c>
    </row>
    <row r="212" spans="1:23" x14ac:dyDescent="0.25">
      <c r="A212" s="2" t="s">
        <v>385</v>
      </c>
      <c r="B212" s="2" t="s">
        <v>288</v>
      </c>
      <c r="C212" s="16">
        <f>HH_ClimateChange*F212+HH_HumTox*H212+HH_NMVOC*I212+HH_PM*J212+HH_Radiation*K212</f>
        <v>5.8286691425412192E-6</v>
      </c>
      <c r="D212" s="21">
        <f>ED_CC*F212+ED_Acidification*L212+ED_Eutrophic*M212+ED_FreshWEcotox*P212+ED_MarEcotox*Q212</f>
        <v>2.4461489080651224E-5</v>
      </c>
      <c r="E212" s="27">
        <f>ResDam_Metal*V212+ResDam_Fossil*W212</f>
        <v>1.0941787633099136</v>
      </c>
      <c r="F212" s="6">
        <v>1.3011380864747191</v>
      </c>
      <c r="G212" s="2">
        <v>2.6955937840988861E-8</v>
      </c>
      <c r="H212" s="2">
        <v>6.9075048856089338E-2</v>
      </c>
      <c r="I212" s="2">
        <v>8.7580404344885805E-3</v>
      </c>
      <c r="J212" s="2">
        <v>4.6638181636102184E-3</v>
      </c>
      <c r="K212" s="2">
        <v>2.3636506103088067E-2</v>
      </c>
      <c r="L212" s="2">
        <v>4.707812943351407E-3</v>
      </c>
      <c r="M212" s="2">
        <v>4.041551104223251E-4</v>
      </c>
      <c r="N212" s="2">
        <v>7.1690404728635519E-3</v>
      </c>
      <c r="O212" s="2">
        <v>4.2271085255196723E-3</v>
      </c>
      <c r="P212" s="2">
        <v>3.2388611431881854E-2</v>
      </c>
      <c r="Q212" s="2">
        <v>2.8304322352838748E-3</v>
      </c>
      <c r="R212" s="2">
        <v>1.6314924589903159</v>
      </c>
      <c r="S212" s="2">
        <v>4.6058058384215146E-3</v>
      </c>
      <c r="T212" s="2">
        <v>4.8672460890226144E-2</v>
      </c>
      <c r="U212" s="2">
        <v>1.599087370144309E-3</v>
      </c>
      <c r="V212" s="2">
        <v>1.3645324256417396E-2</v>
      </c>
      <c r="W212" s="2">
        <v>6.8027574525549458E-2</v>
      </c>
    </row>
    <row r="213" spans="1:23" x14ac:dyDescent="0.25">
      <c r="A213" s="2" t="s">
        <v>385</v>
      </c>
      <c r="B213" s="2" t="s">
        <v>287</v>
      </c>
      <c r="C213" s="16">
        <f>HH_ClimateChange*F213+HH_HumTox*H213+HH_NMVOC*I213+HH_PM*J213+HH_Radiation*K213</f>
        <v>5.8286744631739729E-6</v>
      </c>
      <c r="D213" s="21">
        <f>ED_CC*F213+ED_Acidification*L213+ED_Eutrophic*M213+ED_FreshWEcotox*P213+ED_MarEcotox*Q213</f>
        <v>2.4461532329881905E-5</v>
      </c>
      <c r="E213" s="27">
        <f>ResDam_Metal*V213+ResDam_Fossil*W213</f>
        <v>1.0941738179276166</v>
      </c>
      <c r="F213" s="6">
        <v>1.3011403869354117</v>
      </c>
      <c r="G213" s="2">
        <v>2.6955412971073962E-8</v>
      </c>
      <c r="H213" s="2">
        <v>6.9075013726570156E-2</v>
      </c>
      <c r="I213" s="2">
        <v>8.7579533446299207E-3</v>
      </c>
      <c r="J213" s="2">
        <v>4.663807665126799E-3</v>
      </c>
      <c r="K213" s="2">
        <v>2.3636726138437106E-2</v>
      </c>
      <c r="L213" s="2">
        <v>4.7078439669442996E-3</v>
      </c>
      <c r="M213" s="2">
        <v>4.0415694190000008E-4</v>
      </c>
      <c r="N213" s="2">
        <v>7.1690381764080999E-3</v>
      </c>
      <c r="O213" s="2">
        <v>4.2271396633559982E-3</v>
      </c>
      <c r="P213" s="2">
        <v>3.2388798120592553E-2</v>
      </c>
      <c r="Q213" s="2">
        <v>2.8304468215807552E-3</v>
      </c>
      <c r="R213" s="2">
        <v>1.6315344298999999</v>
      </c>
      <c r="S213" s="2">
        <v>4.6058105599999996E-3</v>
      </c>
      <c r="T213" s="2">
        <v>4.8672469005669995E-2</v>
      </c>
      <c r="U213" s="2">
        <v>1.5990940000000001E-3</v>
      </c>
      <c r="V213" s="2">
        <v>1.3645338982048999E-2</v>
      </c>
      <c r="W213" s="2">
        <v>6.8027266720000007E-2</v>
      </c>
    </row>
    <row r="214" spans="1:23" x14ac:dyDescent="0.25">
      <c r="A214" s="2" t="s">
        <v>385</v>
      </c>
      <c r="B214" s="2" t="s">
        <v>262</v>
      </c>
      <c r="C214" s="16">
        <f>HH_ClimateChange*F214+HH_HumTox*H214+HH_NMVOC*I214+HH_PM*J214+HH_Radiation*K214</f>
        <v>2.2544748330191195E-6</v>
      </c>
      <c r="D214" s="21">
        <f>ED_CC*F214+ED_Acidification*L214+ED_Eutrophic*M214+ED_FreshWEcotox*P214+ED_MarEcotox*Q214</f>
        <v>1.0388978008161962E-5</v>
      </c>
      <c r="E214" s="27">
        <f>ResDam_Metal*V214+ResDam_Fossil*W214</f>
        <v>1.091755440479794</v>
      </c>
      <c r="F214" s="6">
        <v>0.5525997613681165</v>
      </c>
      <c r="G214" s="2">
        <v>1.3325094525039315E-7</v>
      </c>
      <c r="H214" s="2">
        <v>2.8471687250242162E-3</v>
      </c>
      <c r="I214" s="2">
        <v>2.0240717707512837E-3</v>
      </c>
      <c r="J214" s="2">
        <v>1.2028082200105613E-3</v>
      </c>
      <c r="K214" s="2">
        <v>2.901006567620594E-3</v>
      </c>
      <c r="L214" s="2">
        <v>7.1462607102211351E-3</v>
      </c>
      <c r="M214" s="2">
        <v>2.2924244044944642E-5</v>
      </c>
      <c r="N214" s="2">
        <v>4.3683984076409513E-3</v>
      </c>
      <c r="O214" s="2">
        <v>1.9930313423381315E-6</v>
      </c>
      <c r="P214" s="2">
        <v>3.4119991613941536E-5</v>
      </c>
      <c r="Q214" s="2">
        <v>3.2175548401579793E-5</v>
      </c>
      <c r="R214" s="2">
        <v>2.3041474654377878</v>
      </c>
      <c r="S214" s="2">
        <v>0</v>
      </c>
      <c r="T214" s="2">
        <v>0</v>
      </c>
      <c r="U214" s="2">
        <v>2.4891616589861756E-4</v>
      </c>
      <c r="V214" s="2">
        <v>4.0061323249277934E-4</v>
      </c>
      <c r="W214" s="2">
        <v>6.7935706075524002E-2</v>
      </c>
    </row>
    <row r="215" spans="1:23" x14ac:dyDescent="0.25">
      <c r="A215" s="2" t="s">
        <v>385</v>
      </c>
      <c r="B215" s="2" t="s">
        <v>263</v>
      </c>
      <c r="C215" s="16">
        <f>HH_ClimateChange*F215+HH_HumTox*H215+HH_NMVOC*I215+HH_PM*J215+HH_Radiation*K215</f>
        <v>1.6675065061884034E-6</v>
      </c>
      <c r="D215" s="21">
        <f>ED_CC*F215+ED_Acidification*L215+ED_Eutrophic*M215+ED_FreshWEcotox*P215+ED_MarEcotox*Q215</f>
        <v>7.1277531907450032E-6</v>
      </c>
      <c r="E215" s="27">
        <f>ResDam_Metal*V215+ResDam_Fossil*W215</f>
        <v>1.0915068382398727</v>
      </c>
      <c r="F215" s="6">
        <v>0.37912996871554278</v>
      </c>
      <c r="G215" s="2">
        <v>1.5886151038122865E-7</v>
      </c>
      <c r="H215" s="2">
        <v>3.4239192917686298E-3</v>
      </c>
      <c r="I215" s="2">
        <v>2.2327545347866511E-3</v>
      </c>
      <c r="J215" s="2">
        <v>1.2854578414765951E-3</v>
      </c>
      <c r="K215" s="2">
        <v>3.5034318194406373E-3</v>
      </c>
      <c r="L215" s="2">
        <v>7.595198090494075E-3</v>
      </c>
      <c r="M215" s="2">
        <v>4.3556529159332821E-5</v>
      </c>
      <c r="N215" s="2">
        <v>-4.4054054580230668E-3</v>
      </c>
      <c r="O215" s="2">
        <v>2.4465690349429875E-6</v>
      </c>
      <c r="P215" s="2">
        <v>4.0734621347854746E-5</v>
      </c>
      <c r="Q215" s="2">
        <v>3.8785919145098407E-5</v>
      </c>
      <c r="R215" s="2">
        <v>3.2894736842105261</v>
      </c>
      <c r="S215" s="2">
        <v>0</v>
      </c>
      <c r="T215" s="2">
        <v>0</v>
      </c>
      <c r="U215" s="2">
        <v>3.0198049473684202E-4</v>
      </c>
      <c r="V215" s="2">
        <v>4.8214157977993094E-4</v>
      </c>
      <c r="W215" s="2">
        <v>6.7919873373797041E-2</v>
      </c>
    </row>
    <row r="216" spans="1:23" x14ac:dyDescent="0.25">
      <c r="A216" s="2" t="s">
        <v>385</v>
      </c>
      <c r="B216" s="2" t="s">
        <v>200</v>
      </c>
      <c r="C216" s="16">
        <f>HH_ClimateChange*F216+HH_HumTox*H216+HH_NMVOC*I216+HH_PM*J216+HH_Radiation*K216</f>
        <v>1.9997879919062952E-6</v>
      </c>
      <c r="D216" s="21">
        <f>ED_CC*F216+ED_Acidification*L216+ED_Eutrophic*M216+ED_FreshWEcotox*P216+ED_MarEcotox*Q216</f>
        <v>9.1495254411176907E-6</v>
      </c>
      <c r="E216" s="27">
        <f>ResDam_Metal*V216+ResDam_Fossil*W216</f>
        <v>1.0859040686519379</v>
      </c>
      <c r="F216" s="6">
        <v>0.48667427714679723</v>
      </c>
      <c r="G216" s="2">
        <v>2.6936590717794553E-8</v>
      </c>
      <c r="H216" s="2">
        <v>0.11697050061551191</v>
      </c>
      <c r="I216" s="2">
        <v>1.6602079388188028E-3</v>
      </c>
      <c r="J216" s="2">
        <v>8.040689158161573E-4</v>
      </c>
      <c r="K216" s="2">
        <v>3.4101370022190255E-2</v>
      </c>
      <c r="L216" s="2">
        <v>2.9427487782042383E-3</v>
      </c>
      <c r="M216" s="2">
        <v>1.4687640774623507E-4</v>
      </c>
      <c r="N216" s="2">
        <v>4.2672933732335206E-3</v>
      </c>
      <c r="O216" s="2">
        <v>1.5008234578682995E-4</v>
      </c>
      <c r="P216" s="2">
        <v>3.0042445651623324E-3</v>
      </c>
      <c r="Q216" s="2">
        <v>1.4220268487872784E-3</v>
      </c>
      <c r="R216" s="2">
        <v>1.2529677268681751</v>
      </c>
      <c r="S216" s="2">
        <v>1.2080092719851377E-2</v>
      </c>
      <c r="T216" s="2">
        <v>6.0486688021732418E-5</v>
      </c>
      <c r="U216" s="2">
        <v>1.2950637206613487E-3</v>
      </c>
      <c r="V216" s="2">
        <v>2.7217372734447492E-2</v>
      </c>
      <c r="W216" s="2">
        <v>6.7452272962129731E-2</v>
      </c>
    </row>
    <row r="217" spans="1:23" x14ac:dyDescent="0.25">
      <c r="A217" s="2" t="s">
        <v>385</v>
      </c>
      <c r="B217" s="2" t="s">
        <v>199</v>
      </c>
      <c r="C217" s="16">
        <f>HH_ClimateChange*F217+HH_HumTox*H217+HH_NMVOC*I217+HH_PM*J217+HH_Radiation*K217</f>
        <v>1.9997812745477262E-6</v>
      </c>
      <c r="D217" s="21">
        <f>ED_CC*F217+ED_Acidification*L217+ED_Eutrophic*M217+ED_FreshWEcotox*P217+ED_MarEcotox*Q217</f>
        <v>9.1494894014956627E-6</v>
      </c>
      <c r="E217" s="27">
        <f>ResDam_Metal*V217+ResDam_Fossil*W217</f>
        <v>1.0858924978263433</v>
      </c>
      <c r="F217" s="6">
        <v>0.48667236014769194</v>
      </c>
      <c r="G217" s="2">
        <v>2.6936517234032093E-8</v>
      </c>
      <c r="H217" s="2">
        <v>0.11697078980199611</v>
      </c>
      <c r="I217" s="2">
        <v>1.6602051749095492E-3</v>
      </c>
      <c r="J217" s="2">
        <v>8.0406821716481002E-4</v>
      </c>
      <c r="K217" s="2">
        <v>3.4100798979162135E-2</v>
      </c>
      <c r="L217" s="2">
        <v>2.9427515676304001E-3</v>
      </c>
      <c r="M217" s="2">
        <v>1.4687448240000004E-4</v>
      </c>
      <c r="N217" s="2">
        <v>4.2672661127065217E-3</v>
      </c>
      <c r="O217" s="2">
        <v>1.5008083339169959E-4</v>
      </c>
      <c r="P217" s="2">
        <v>3.004268627536263E-3</v>
      </c>
      <c r="Q217" s="2">
        <v>1.4220322385026685E-3</v>
      </c>
      <c r="R217" s="2">
        <v>1.2529681377999999</v>
      </c>
      <c r="S217" s="2">
        <v>1.2080035049999998E-2</v>
      </c>
      <c r="T217" s="2">
        <v>6.0487268350000009E-5</v>
      </c>
      <c r="U217" s="2">
        <v>1.2950616999999999E-3</v>
      </c>
      <c r="V217" s="2">
        <v>2.7217412211792989E-2</v>
      </c>
      <c r="W217" s="2">
        <v>6.7451552760000005E-2</v>
      </c>
    </row>
    <row r="218" spans="1:23" x14ac:dyDescent="0.25">
      <c r="A218" s="2" t="s">
        <v>384</v>
      </c>
      <c r="B218" s="2" t="s">
        <v>195</v>
      </c>
      <c r="C218" s="16">
        <f>HH_ClimateChange*F218+HH_HumTox*H218+HH_NMVOC*I218+HH_PM*J218+HH_Radiation*K218</f>
        <v>2.4520123736278224E-6</v>
      </c>
      <c r="D218" s="21">
        <f>ED_CC*F218+ED_Acidification*L218+ED_Eutrophic*M218+ED_FreshWEcotox*P218+ED_MarEcotox*Q218</f>
        <v>1.0497078986244873E-5</v>
      </c>
      <c r="E218" s="27">
        <f>ResDam_Metal*V218+ResDam_Fossil*W218</f>
        <v>1.0782672145965726</v>
      </c>
      <c r="F218" s="6">
        <v>0.55834860241287954</v>
      </c>
      <c r="G218" s="2">
        <v>3.3839775313076587E-8</v>
      </c>
      <c r="H218" s="2">
        <v>0.1709844150238842</v>
      </c>
      <c r="I218" s="2">
        <v>1.4476181032506525E-3</v>
      </c>
      <c r="J218" s="2">
        <v>1.4310498177046798E-3</v>
      </c>
      <c r="K218" s="2">
        <v>2.3797495893497132E-2</v>
      </c>
      <c r="L218" s="2">
        <v>7.950393193739802E-3</v>
      </c>
      <c r="M218" s="2">
        <v>2.5061217231000003E-4</v>
      </c>
      <c r="N218" s="2">
        <v>1.1187855097683603E-2</v>
      </c>
      <c r="O218" s="2">
        <v>1.0427063153015366E-2</v>
      </c>
      <c r="P218" s="2">
        <v>5.1473026382769056E-3</v>
      </c>
      <c r="Q218" s="2">
        <v>1.5504721691200979E-3</v>
      </c>
      <c r="R218" s="2">
        <v>1.5087762425000002</v>
      </c>
      <c r="S218" s="2">
        <v>2.0486953300000001E-3</v>
      </c>
      <c r="T218" s="2">
        <v>5.6226961529999996E-5</v>
      </c>
      <c r="U218" s="2">
        <v>1.628904E-3</v>
      </c>
      <c r="V218" s="2">
        <v>2.0699800096399996E-2</v>
      </c>
      <c r="W218" s="2">
        <v>6.7006047223999998E-2</v>
      </c>
    </row>
    <row r="219" spans="1:23" x14ac:dyDescent="0.25">
      <c r="A219" s="2" t="s">
        <v>385</v>
      </c>
      <c r="B219" s="2" t="s">
        <v>196</v>
      </c>
      <c r="C219" s="16">
        <f>HH_ClimateChange*F219+HH_HumTox*H219+HH_NMVOC*I219+HH_PM*J219+HH_Radiation*K219</f>
        <v>2.4519835854551422E-6</v>
      </c>
      <c r="D219" s="21">
        <f>ED_CC*F219+ED_Acidification*L219+ED_Eutrophic*M219+ED_FreshWEcotox*P219+ED_MarEcotox*Q219</f>
        <v>1.0496931073962906E-5</v>
      </c>
      <c r="E219" s="27">
        <f>ResDam_Metal*V219+ResDam_Fossil*W219</f>
        <v>1.0782596670040929</v>
      </c>
      <c r="F219" s="6">
        <v>0.55834073473871015</v>
      </c>
      <c r="G219" s="2">
        <v>3.3839761774801687E-8</v>
      </c>
      <c r="H219" s="2">
        <v>0.17098261746287666</v>
      </c>
      <c r="I219" s="2">
        <v>1.4476184122365842E-3</v>
      </c>
      <c r="J219" s="2">
        <v>1.4310501420306844E-3</v>
      </c>
      <c r="K219" s="2">
        <v>2.3797576353682657E-2</v>
      </c>
      <c r="L219" s="2">
        <v>7.950383664634738E-3</v>
      </c>
      <c r="M219" s="2">
        <v>2.5061496393414368E-4</v>
      </c>
      <c r="N219" s="2">
        <v>1.1187795229823121E-2</v>
      </c>
      <c r="O219" s="2">
        <v>1.0427102211586919E-2</v>
      </c>
      <c r="P219" s="2">
        <v>5.1473214767950651E-3</v>
      </c>
      <c r="Q219" s="2">
        <v>1.5504754467529434E-3</v>
      </c>
      <c r="R219" s="2">
        <v>1.5087760207371017</v>
      </c>
      <c r="S219" s="2">
        <v>2.0486942065445165E-3</v>
      </c>
      <c r="T219" s="2">
        <v>5.6226497244008264E-5</v>
      </c>
      <c r="U219" s="2">
        <v>1.6289460925142255E-3</v>
      </c>
      <c r="V219" s="2">
        <v>2.0699699797191516E-2</v>
      </c>
      <c r="W219" s="2">
        <v>6.7005578000534763E-2</v>
      </c>
    </row>
    <row r="220" spans="1:23" x14ac:dyDescent="0.25">
      <c r="A220" s="2" t="s">
        <v>385</v>
      </c>
      <c r="B220" s="2" t="s">
        <v>92</v>
      </c>
      <c r="C220" s="16">
        <f>HH_ClimateChange*F220+HH_HumTox*H220+HH_NMVOC*I220+HH_PM*J220+HH_Radiation*K220</f>
        <v>9.5264550490736106E-7</v>
      </c>
      <c r="D220" s="21">
        <f>ED_CC*F220+ED_Acidification*L220+ED_Eutrophic*M220+ED_FreshWEcotox*P220+ED_MarEcotox*Q220</f>
        <v>4.0061489569202706E-6</v>
      </c>
      <c r="E220" s="27">
        <f>ResDam_Metal*V220+ResDam_Fossil*W220</f>
        <v>1.0758932957186513</v>
      </c>
      <c r="F220" s="6">
        <v>0.21309151253352376</v>
      </c>
      <c r="G220" s="2">
        <v>2.7915866318478044E-7</v>
      </c>
      <c r="H220" s="2">
        <v>9.2873289411596945E-3</v>
      </c>
      <c r="I220" s="2">
        <v>3.6583696619486394E-3</v>
      </c>
      <c r="J220" s="2">
        <v>7.6113822173517565E-4</v>
      </c>
      <c r="K220" s="2">
        <v>9.4238773121481448E-3</v>
      </c>
      <c r="L220" s="2">
        <v>2.0062485336442199E-3</v>
      </c>
      <c r="M220" s="2">
        <v>2.8346226477884587E-7</v>
      </c>
      <c r="N220" s="2">
        <v>1.2979555447917393E-4</v>
      </c>
      <c r="O220" s="2">
        <v>6.7497893934446145E-6</v>
      </c>
      <c r="P220" s="2">
        <v>7.7249143420103015E-5</v>
      </c>
      <c r="Q220" s="2">
        <v>8.8773223895639278E-5</v>
      </c>
      <c r="R220" s="2">
        <v>0</v>
      </c>
      <c r="S220" s="2">
        <v>0</v>
      </c>
      <c r="T220" s="2">
        <v>0</v>
      </c>
      <c r="U220" s="2">
        <v>6.205980156119207E-4</v>
      </c>
      <c r="V220" s="2">
        <v>2.1757641634629061E-3</v>
      </c>
      <c r="W220" s="2">
        <v>6.6940742288796748E-2</v>
      </c>
    </row>
    <row r="221" spans="1:23" x14ac:dyDescent="0.25">
      <c r="A221" s="2" t="s">
        <v>385</v>
      </c>
      <c r="B221" s="2" t="s">
        <v>259</v>
      </c>
      <c r="C221" s="16">
        <f>HH_ClimateChange*F221+HH_HumTox*H221+HH_NMVOC*I221+HH_PM*J221+HH_Radiation*K221</f>
        <v>2.0238149111596496E-6</v>
      </c>
      <c r="D221" s="21">
        <f>ED_CC*F221+ED_Acidification*L221+ED_Eutrophic*M221+ED_FreshWEcotox*P221+ED_MarEcotox*Q221</f>
        <v>7.9444342354544759E-6</v>
      </c>
      <c r="E221" s="27">
        <f>ResDam_Metal*V221+ResDam_Fossil*W221</f>
        <v>1.0738493526910919</v>
      </c>
      <c r="F221" s="6">
        <v>0.42256682328435913</v>
      </c>
      <c r="G221" s="2">
        <v>2.7528899913456069E-8</v>
      </c>
      <c r="H221" s="2">
        <v>7.3396577148606978E-2</v>
      </c>
      <c r="I221" s="2">
        <v>1.3054678197948555E-3</v>
      </c>
      <c r="J221" s="2">
        <v>1.8792714976773196E-3</v>
      </c>
      <c r="K221" s="2">
        <v>3.4527730881037499E-2</v>
      </c>
      <c r="L221" s="2">
        <v>1.2141535747875739E-2</v>
      </c>
      <c r="M221" s="2">
        <v>9.951270144656219E-5</v>
      </c>
      <c r="N221" s="2">
        <v>8.1416070946823092E-3</v>
      </c>
      <c r="O221" s="2">
        <v>6.1123076717609873E-4</v>
      </c>
      <c r="P221" s="2">
        <v>4.4972806757168403E-3</v>
      </c>
      <c r="Q221" s="2">
        <v>1.1681615610461445E-3</v>
      </c>
      <c r="R221" s="2">
        <v>1.5866697106695837</v>
      </c>
      <c r="S221" s="2">
        <v>2.2057039094193653E-2</v>
      </c>
      <c r="T221" s="2">
        <v>6.840518159075466E-5</v>
      </c>
      <c r="U221" s="2">
        <v>5.5250284304560063E-4</v>
      </c>
      <c r="V221" s="2">
        <v>1.576961584130103E-2</v>
      </c>
      <c r="W221" s="2">
        <v>6.6753069393804543E-2</v>
      </c>
    </row>
    <row r="222" spans="1:23" x14ac:dyDescent="0.25">
      <c r="A222" s="2" t="s">
        <v>385</v>
      </c>
      <c r="B222" s="2" t="s">
        <v>258</v>
      </c>
      <c r="C222" s="16">
        <f>HH_ClimateChange*F222+HH_HumTox*H222+HH_NMVOC*I222+HH_PM*J222+HH_Radiation*K222</f>
        <v>2.0238068721748009E-6</v>
      </c>
      <c r="D222" s="21">
        <f>ED_CC*F222+ED_Acidification*L222+ED_Eutrophic*M222+ED_FreshWEcotox*P222+ED_MarEcotox*Q222</f>
        <v>7.9443862727349373E-6</v>
      </c>
      <c r="E222" s="27">
        <f>ResDam_Metal*V222+ResDam_Fossil*W222</f>
        <v>1.0738460037166631</v>
      </c>
      <c r="F222" s="6">
        <v>0.42256427206100883</v>
      </c>
      <c r="G222" s="2">
        <v>2.7529318827248491E-8</v>
      </c>
      <c r="H222" s="2">
        <v>7.3397024511914558E-2</v>
      </c>
      <c r="I222" s="2">
        <v>1.3054633219077012E-3</v>
      </c>
      <c r="J222" s="2">
        <v>1.8792738077678818E-3</v>
      </c>
      <c r="K222" s="2">
        <v>3.4527865433907047E-2</v>
      </c>
      <c r="L222" s="2">
        <v>1.2141553232210098E-2</v>
      </c>
      <c r="M222" s="2">
        <v>9.9513120875000012E-5</v>
      </c>
      <c r="N222" s="2">
        <v>8.1416198496339545E-3</v>
      </c>
      <c r="O222" s="2">
        <v>6.1123486133536414E-4</v>
      </c>
      <c r="P222" s="2">
        <v>4.4973295829100054E-3</v>
      </c>
      <c r="Q222" s="2">
        <v>1.1681687335086978E-3</v>
      </c>
      <c r="R222" s="2">
        <v>1.5867069106200005</v>
      </c>
      <c r="S222" s="2">
        <v>2.2056963700000001E-2</v>
      </c>
      <c r="T222" s="2">
        <v>6.8405018230999995E-5</v>
      </c>
      <c r="U222" s="2">
        <v>5.5250260000000006E-4</v>
      </c>
      <c r="V222" s="2">
        <v>1.5769591264096001E-2</v>
      </c>
      <c r="W222" s="2">
        <v>6.6752861104000014E-2</v>
      </c>
    </row>
    <row r="223" spans="1:23" x14ac:dyDescent="0.25">
      <c r="A223" s="2" t="s">
        <v>385</v>
      </c>
      <c r="B223" s="2" t="s">
        <v>214</v>
      </c>
      <c r="C223" s="16">
        <f>HH_ClimateChange*F223+HH_HumTox*H223+HH_NMVOC*I223+HH_PM*J223+HH_Radiation*K223</f>
        <v>1.7012558762562482E-6</v>
      </c>
      <c r="D223" s="21">
        <f>ED_CC*F223+ED_Acidification*L223+ED_Eutrophic*M223+ED_FreshWEcotox*P223+ED_MarEcotox*Q223</f>
        <v>7.3388914495707036E-6</v>
      </c>
      <c r="E223" s="27">
        <f>ResDam_Metal*V223+ResDam_Fossil*W223</f>
        <v>1.0671054685776451</v>
      </c>
      <c r="F223" s="6">
        <v>0.3903607838324008</v>
      </c>
      <c r="G223" s="2">
        <v>1.5768284440023573E-7</v>
      </c>
      <c r="H223" s="2">
        <v>3.3807332640037745E-3</v>
      </c>
      <c r="I223" s="2">
        <v>2.2079365107628198E-3</v>
      </c>
      <c r="J223" s="2">
        <v>1.2637693897567003E-3</v>
      </c>
      <c r="K223" s="2">
        <v>3.4671255522617586E-3</v>
      </c>
      <c r="L223" s="2">
        <v>7.4568170279211135E-3</v>
      </c>
      <c r="M223" s="2">
        <v>6.4004879161836057E-5</v>
      </c>
      <c r="N223" s="2">
        <v>-4.9872804179646353E-3</v>
      </c>
      <c r="O223" s="2">
        <v>2.3644856848308565E-6</v>
      </c>
      <c r="P223" s="2">
        <v>4.039798732479231E-5</v>
      </c>
      <c r="Q223" s="2">
        <v>3.8398307180788693E-5</v>
      </c>
      <c r="R223" s="2">
        <v>3.225806451612903</v>
      </c>
      <c r="S223" s="2">
        <v>0</v>
      </c>
      <c r="T223" s="2">
        <v>0</v>
      </c>
      <c r="U223" s="2">
        <v>2.9308972387096774E-4</v>
      </c>
      <c r="V223" s="2">
        <v>4.7230070397648126E-4</v>
      </c>
      <c r="W223" s="2">
        <v>6.6401474740342928E-2</v>
      </c>
    </row>
    <row r="224" spans="1:23" x14ac:dyDescent="0.25">
      <c r="A224" s="2" t="s">
        <v>385</v>
      </c>
      <c r="B224" s="2" t="s">
        <v>190</v>
      </c>
      <c r="C224" s="16">
        <f>HH_ClimateChange*F224+HH_HumTox*H224+HH_NMVOC*I224+HH_PM*J224+HH_Radiation*K224</f>
        <v>9.637191817253609E-7</v>
      </c>
      <c r="D224" s="21">
        <f>ED_CC*F224+ED_Acidification*L224+ED_Eutrophic*M224+ED_FreshWEcotox*P224+ED_MarEcotox*Q224</f>
        <v>4.0207399732345794E-6</v>
      </c>
      <c r="E224" s="27">
        <f>ResDam_Metal*V224+ResDam_Fossil*W224</f>
        <v>1.0617888076322466</v>
      </c>
      <c r="F224" s="6">
        <v>0.21386750920295888</v>
      </c>
      <c r="G224" s="2">
        <v>2.8388040876114007E-7</v>
      </c>
      <c r="H224" s="2">
        <v>5.3810535928012909E-3</v>
      </c>
      <c r="I224" s="2">
        <v>3.937727966913821E-3</v>
      </c>
      <c r="J224" s="2">
        <v>8.0399110309743282E-4</v>
      </c>
      <c r="K224" s="2">
        <v>5.2578482909921877E-3</v>
      </c>
      <c r="L224" s="2">
        <v>2.1669926084663302E-3</v>
      </c>
      <c r="M224" s="2">
        <v>2.3372090928001548E-7</v>
      </c>
      <c r="N224" s="2">
        <v>1.4229686467064049E-4</v>
      </c>
      <c r="O224" s="2">
        <v>3.143117889723215E-6</v>
      </c>
      <c r="P224" s="2">
        <v>7.168338811405405E-5</v>
      </c>
      <c r="Q224" s="2">
        <v>5.9790278442297968E-5</v>
      </c>
      <c r="R224" s="2">
        <v>0</v>
      </c>
      <c r="S224" s="2">
        <v>0</v>
      </c>
      <c r="T224" s="2">
        <v>0</v>
      </c>
      <c r="U224" s="2">
        <v>4.6814482072527527E-4</v>
      </c>
      <c r="V224" s="2">
        <v>8.0420921741373996E-4</v>
      </c>
      <c r="W224" s="2">
        <v>6.606915411780967E-2</v>
      </c>
    </row>
    <row r="225" spans="1:23" x14ac:dyDescent="0.25">
      <c r="A225" s="2" t="s">
        <v>385</v>
      </c>
      <c r="B225" s="2" t="s">
        <v>213</v>
      </c>
      <c r="C225" s="16">
        <f>HH_ClimateChange*F225+HH_HumTox*H225+HH_NMVOC*I225+HH_PM*J225+HH_Radiation*K225</f>
        <v>2.538240874156585E-6</v>
      </c>
      <c r="D225" s="21">
        <f>ED_CC*F225+ED_Acidification*L225+ED_Eutrophic*M225+ED_FreshWEcotox*P225+ED_MarEcotox*Q225</f>
        <v>1.1976967288108735E-5</v>
      </c>
      <c r="E225" s="27">
        <f>ResDam_Metal*V225+ResDam_Fossil*W225</f>
        <v>1.0574027858009314</v>
      </c>
      <c r="F225" s="6">
        <v>0.63706741219718965</v>
      </c>
      <c r="G225" s="2">
        <v>1.1938721434323018E-7</v>
      </c>
      <c r="H225" s="2">
        <v>2.543496314354366E-3</v>
      </c>
      <c r="I225" s="2">
        <v>1.8942822810570953E-3</v>
      </c>
      <c r="J225" s="2">
        <v>1.1547593143611359E-3</v>
      </c>
      <c r="K225" s="2">
        <v>2.5921452161381752E-3</v>
      </c>
      <c r="L225" s="2">
        <v>6.8911139251354283E-3</v>
      </c>
      <c r="M225" s="2">
        <v>4.7205456022312339E-5</v>
      </c>
      <c r="N225" s="2">
        <v>9.7502528969885382E-3</v>
      </c>
      <c r="O225" s="2">
        <v>1.7463391922091348E-6</v>
      </c>
      <c r="P225" s="2">
        <v>3.0548308953469178E-5</v>
      </c>
      <c r="Q225" s="2">
        <v>2.8760083083532884E-5</v>
      </c>
      <c r="R225" s="2">
        <v>2.0391517128874388</v>
      </c>
      <c r="S225" s="2">
        <v>0</v>
      </c>
      <c r="T225" s="2">
        <v>0</v>
      </c>
      <c r="U225" s="2">
        <v>2.1879699836867866E-4</v>
      </c>
      <c r="V225" s="2">
        <v>3.5496170695005881E-4</v>
      </c>
      <c r="W225" s="2">
        <v>6.5798220662033877E-2</v>
      </c>
    </row>
    <row r="226" spans="1:23" x14ac:dyDescent="0.25">
      <c r="A226" s="2" t="s">
        <v>385</v>
      </c>
      <c r="B226" s="2" t="s">
        <v>202</v>
      </c>
      <c r="C226" s="16">
        <f>HH_ClimateChange*F226+HH_HumTox*H226+HH_NMVOC*I226+HH_PM*J226+HH_Radiation*K226</f>
        <v>1.9905079057075703E-6</v>
      </c>
      <c r="D226" s="21">
        <f>ED_CC*F226+ED_Acidification*L226+ED_Eutrophic*M226+ED_FreshWEcotox*P226+ED_MarEcotox*Q226</f>
        <v>8.8254879337621414E-6</v>
      </c>
      <c r="E226" s="27">
        <f>ResDam_Metal*V226+ResDam_Fossil*W226</f>
        <v>1.0283062360426003</v>
      </c>
      <c r="F226" s="6">
        <v>0.4694365414402179</v>
      </c>
      <c r="G226" s="2">
        <v>2.5574953833855071E-8</v>
      </c>
      <c r="H226" s="2">
        <v>8.9222979985438544E-2</v>
      </c>
      <c r="I226" s="2">
        <v>1.6703067681887904E-3</v>
      </c>
      <c r="J226" s="2">
        <v>1.0760360182538336E-3</v>
      </c>
      <c r="K226" s="2">
        <v>3.0186131258693082E-2</v>
      </c>
      <c r="L226" s="2">
        <v>5.0035461679591858E-3</v>
      </c>
      <c r="M226" s="2">
        <v>2.0037677377976384E-4</v>
      </c>
      <c r="N226" s="2">
        <v>1.8326240814287777E-2</v>
      </c>
      <c r="O226" s="2">
        <v>2.6678157595959465E-3</v>
      </c>
      <c r="P226" s="2">
        <v>4.1834451918883785E-3</v>
      </c>
      <c r="Q226" s="2">
        <v>1.349171606457541E-3</v>
      </c>
      <c r="R226" s="2">
        <v>1.3911991140564766</v>
      </c>
      <c r="S226" s="2">
        <v>1.0482667190063303E-2</v>
      </c>
      <c r="T226" s="2">
        <v>5.678997167737295E-5</v>
      </c>
      <c r="U226" s="2">
        <v>1.3539078660057377E-3</v>
      </c>
      <c r="V226" s="2">
        <v>2.1861339481413045E-2</v>
      </c>
      <c r="W226" s="2">
        <v>6.3891919742979419E-2</v>
      </c>
    </row>
    <row r="227" spans="1:23" x14ac:dyDescent="0.25">
      <c r="A227" s="2" t="s">
        <v>385</v>
      </c>
      <c r="B227" s="2" t="s">
        <v>201</v>
      </c>
      <c r="C227" s="16">
        <f>HH_ClimateChange*F227+HH_HumTox*H227+HH_NMVOC*I227+HH_PM*J227+HH_Radiation*K227</f>
        <v>1.9905095663859972E-6</v>
      </c>
      <c r="D227" s="21">
        <f>ED_CC*F227+ED_Acidification*L227+ED_Eutrophic*M227+ED_FreshWEcotox*P227+ED_MarEcotox*Q227</f>
        <v>8.8255182470074126E-6</v>
      </c>
      <c r="E227" s="27">
        <f>ResDam_Metal*V227+ResDam_Fossil*W227</f>
        <v>1.0283050641970182</v>
      </c>
      <c r="F227" s="6">
        <v>0.4694381539173712</v>
      </c>
      <c r="G227" s="2">
        <v>2.5575658165096026E-8</v>
      </c>
      <c r="H227" s="2">
        <v>8.9222903529432393E-2</v>
      </c>
      <c r="I227" s="2">
        <v>1.6702660040100882E-3</v>
      </c>
      <c r="J227" s="2">
        <v>1.0760208701862701E-3</v>
      </c>
      <c r="K227" s="2">
        <v>3.0185795294812051E-2</v>
      </c>
      <c r="L227" s="2">
        <v>5.003455252723399E-3</v>
      </c>
      <c r="M227" s="2">
        <v>2.0037604528000004E-4</v>
      </c>
      <c r="N227" s="2">
        <v>1.8326297455142443E-2</v>
      </c>
      <c r="O227" s="2">
        <v>2.6678132022703621E-3</v>
      </c>
      <c r="P227" s="2">
        <v>4.1834368742158625E-3</v>
      </c>
      <c r="Q227" s="2">
        <v>1.3491756794543862E-3</v>
      </c>
      <c r="R227" s="2">
        <v>1.3912105757</v>
      </c>
      <c r="S227" s="2">
        <v>1.0482504859999998E-2</v>
      </c>
      <c r="T227" s="2">
        <v>5.6789862310000011E-5</v>
      </c>
      <c r="U227" s="2">
        <v>1.3539157999999999E-3</v>
      </c>
      <c r="V227" s="2">
        <v>2.186130749004099E-2</v>
      </c>
      <c r="W227" s="2">
        <v>6.3891846964000007E-2</v>
      </c>
    </row>
    <row r="228" spans="1:23" x14ac:dyDescent="0.25">
      <c r="A228" s="2" t="s">
        <v>385</v>
      </c>
      <c r="B228" s="2" t="s">
        <v>381</v>
      </c>
      <c r="C228" s="16">
        <f>HH_ClimateChange*F228+HH_HumTox*H228+HH_NMVOC*I228+HH_PM*J228+HH_Radiation*K228</f>
        <v>2.3841013219497181E-6</v>
      </c>
      <c r="D228" s="21">
        <f>ED_CC*F228+ED_Acidification*L228+ED_Eutrophic*M228+ED_FreshWEcotox*P228+ED_MarEcotox*Q228</f>
        <v>1.1252324346811341E-5</v>
      </c>
      <c r="E228" s="27">
        <f>ResDam_Metal*V228+ResDam_Fossil*W228</f>
        <v>1.0206238461335821</v>
      </c>
      <c r="F228" s="6">
        <v>0.5985230087124952</v>
      </c>
      <c r="G228" s="2">
        <v>1.1934338306312804E-7</v>
      </c>
      <c r="H228" s="2">
        <v>2.5324084997677626E-3</v>
      </c>
      <c r="I228" s="2">
        <v>1.8659867961123647E-3</v>
      </c>
      <c r="J228" s="2">
        <v>1.0822969950646053E-3</v>
      </c>
      <c r="K228" s="2">
        <v>2.6148303156786957E-3</v>
      </c>
      <c r="L228" s="2">
        <v>6.3746788433121371E-3</v>
      </c>
      <c r="M228" s="2">
        <v>2.8514507545820508E-5</v>
      </c>
      <c r="N228" s="2">
        <v>6.9112899258910419E-3</v>
      </c>
      <c r="O228" s="2">
        <v>1.694711447476503E-6</v>
      </c>
      <c r="P228" s="2">
        <v>3.0528109648056412E-5</v>
      </c>
      <c r="Q228" s="2">
        <v>2.8970627716373593E-5</v>
      </c>
      <c r="R228" s="2">
        <v>1.7220595832615808</v>
      </c>
      <c r="S228" s="2">
        <v>0</v>
      </c>
      <c r="T228" s="2">
        <v>0</v>
      </c>
      <c r="U228" s="2">
        <v>2.1180057172378165E-4</v>
      </c>
      <c r="V228" s="2">
        <v>3.4795442174674612E-4</v>
      </c>
      <c r="W228" s="2">
        <v>6.3509581044955021E-2</v>
      </c>
    </row>
    <row r="229" spans="1:23" x14ac:dyDescent="0.25">
      <c r="A229" s="2" t="s">
        <v>385</v>
      </c>
      <c r="B229" s="2" t="s">
        <v>379</v>
      </c>
      <c r="C229" s="16">
        <f>HH_ClimateChange*F229+HH_HumTox*H229+HH_NMVOC*I229+HH_PM*J229+HH_Radiation*K229</f>
        <v>2.692834403029499E-6</v>
      </c>
      <c r="D229" s="21">
        <f>ED_CC*F229+ED_Acidification*L229+ED_Eutrophic*M229+ED_FreshWEcotox*P229+ED_MarEcotox*Q229</f>
        <v>1.2939005173795348E-5</v>
      </c>
      <c r="E229" s="27">
        <f>ResDam_Metal*V229+ResDam_Fossil*W229</f>
        <v>1.0186922174256201</v>
      </c>
      <c r="F229" s="6">
        <v>0.68824016495489759</v>
      </c>
      <c r="G229" s="2">
        <v>1.0357528996015464E-7</v>
      </c>
      <c r="H229" s="2">
        <v>2.205034616542768E-3</v>
      </c>
      <c r="I229" s="2">
        <v>1.742633852275815E-3</v>
      </c>
      <c r="J229" s="2">
        <v>1.0594725479430155E-3</v>
      </c>
      <c r="K229" s="2">
        <v>2.2606476101019435E-3</v>
      </c>
      <c r="L229" s="2">
        <v>6.2979744593806347E-3</v>
      </c>
      <c r="M229" s="2">
        <v>1.4420783082273013E-5</v>
      </c>
      <c r="N229" s="2">
        <v>1.1774038383206637E-2</v>
      </c>
      <c r="O229" s="2">
        <v>1.4981055425574035E-6</v>
      </c>
      <c r="P229" s="2">
        <v>2.6501700239371776E-5</v>
      </c>
      <c r="Q229" s="2">
        <v>2.5061887334941167E-5</v>
      </c>
      <c r="R229" s="2">
        <v>1.4478065730418421</v>
      </c>
      <c r="S229" s="2">
        <v>0</v>
      </c>
      <c r="T229" s="2">
        <v>0</v>
      </c>
      <c r="U229" s="2">
        <v>1.8729849717677717E-4</v>
      </c>
      <c r="V229" s="2">
        <v>3.054097157557893E-4</v>
      </c>
      <c r="W229" s="2">
        <v>6.3389569423207448E-2</v>
      </c>
    </row>
    <row r="230" spans="1:23" x14ac:dyDescent="0.25">
      <c r="A230" s="2" t="s">
        <v>385</v>
      </c>
      <c r="B230" s="2" t="s">
        <v>382</v>
      </c>
      <c r="C230" s="16">
        <f>HH_ClimateChange*F230+HH_HumTox*H230+HH_NMVOC*I230+HH_PM*J230+HH_Radiation*K230</f>
        <v>1.3917305816221231E-6</v>
      </c>
      <c r="D230" s="21">
        <f>ED_CC*F230+ED_Acidification*L230+ED_Eutrophic*M230+ED_FreshWEcotox*P230+ED_MarEcotox*Q230</f>
        <v>5.9247369124392318E-6</v>
      </c>
      <c r="E230" s="27">
        <f>ResDam_Metal*V230+ResDam_Fossil*W230</f>
        <v>0.98069093027943255</v>
      </c>
      <c r="F230" s="6">
        <v>0.31514080668203265</v>
      </c>
      <c r="G230" s="2">
        <v>1.6365714597595559E-7</v>
      </c>
      <c r="H230" s="2">
        <v>3.4623483879588843E-3</v>
      </c>
      <c r="I230" s="2">
        <v>2.1774455170120552E-3</v>
      </c>
      <c r="J230" s="2">
        <v>1.0885339777256117E-3</v>
      </c>
      <c r="K230" s="2">
        <v>3.5946166338329216E-3</v>
      </c>
      <c r="L230" s="2">
        <v>6.1865514545031636E-3</v>
      </c>
      <c r="M230" s="2">
        <v>4.2884045868697341E-5</v>
      </c>
      <c r="N230" s="2">
        <v>-6.7329542597525122E-3</v>
      </c>
      <c r="O230" s="2">
        <v>2.3294716064128697E-6</v>
      </c>
      <c r="P230" s="2">
        <v>4.1871825705886741E-5</v>
      </c>
      <c r="Q230" s="2">
        <v>3.9811395743975081E-5</v>
      </c>
      <c r="R230" s="2">
        <v>2.5906735751295336</v>
      </c>
      <c r="S230" s="2">
        <v>0</v>
      </c>
      <c r="T230" s="2">
        <v>0</v>
      </c>
      <c r="U230" s="2">
        <v>2.911644103626943E-4</v>
      </c>
      <c r="V230" s="2">
        <v>4.7775029354123281E-4</v>
      </c>
      <c r="W230" s="2">
        <v>6.1024067898783098E-2</v>
      </c>
    </row>
    <row r="231" spans="1:23" x14ac:dyDescent="0.25">
      <c r="A231" s="2" t="s">
        <v>385</v>
      </c>
      <c r="B231" s="2" t="s">
        <v>283</v>
      </c>
      <c r="C231" s="16">
        <f>HH_ClimateChange*F231+HH_HumTox*H231+HH_NMVOC*I231+HH_PM*J231+HH_Radiation*K231</f>
        <v>1.7673915050421009E-6</v>
      </c>
      <c r="D231" s="21">
        <f>ED_CC*F231+ED_Acidification*L231+ED_Eutrophic*M231+ED_FreshWEcotox*P231+ED_MarEcotox*Q231</f>
        <v>7.5536877195848824E-6</v>
      </c>
      <c r="E231" s="27">
        <f>ResDam_Metal*V231+ResDam_Fossil*W231</f>
        <v>0.93541945618076816</v>
      </c>
      <c r="F231" s="6">
        <v>0.40178631864028408</v>
      </c>
      <c r="G231" s="2">
        <v>4.1104107408312907E-8</v>
      </c>
      <c r="H231" s="2">
        <v>5.0979950832243368E-2</v>
      </c>
      <c r="I231" s="2">
        <v>1.4180493878328446E-3</v>
      </c>
      <c r="J231" s="2">
        <v>1.2325710943931502E-3</v>
      </c>
      <c r="K231" s="2">
        <v>5.5595888035928451E-2</v>
      </c>
      <c r="L231" s="2">
        <v>6.8510146813036002E-3</v>
      </c>
      <c r="M231" s="2">
        <v>1.27812262385E-4</v>
      </c>
      <c r="N231" s="2">
        <v>5.0362402022083187E-3</v>
      </c>
      <c r="O231" s="2">
        <v>3.2450361676266672E-2</v>
      </c>
      <c r="P231" s="2">
        <v>7.7728299567099103E-3</v>
      </c>
      <c r="Q231" s="2">
        <v>1.5174724832125886E-3</v>
      </c>
      <c r="R231" s="2">
        <v>1.2827057738000001</v>
      </c>
      <c r="S231" s="2">
        <v>2.0933067459999996E-2</v>
      </c>
      <c r="T231" s="2">
        <v>5.4203363259999998E-5</v>
      </c>
      <c r="U231" s="2">
        <v>9.492948E-4</v>
      </c>
      <c r="V231" s="2">
        <v>1.7875790478994999E-2</v>
      </c>
      <c r="W231" s="2">
        <v>5.8129516935999999E-2</v>
      </c>
    </row>
    <row r="232" spans="1:23" x14ac:dyDescent="0.25">
      <c r="A232" s="2" t="s">
        <v>385</v>
      </c>
      <c r="B232" s="2" t="s">
        <v>284</v>
      </c>
      <c r="C232" s="16">
        <f>HH_ClimateChange*F232+HH_HumTox*H232+HH_NMVOC*I232+HH_PM*J232+HH_Radiation*K232</f>
        <v>1.7673931636726618E-6</v>
      </c>
      <c r="D232" s="21">
        <f>ED_CC*F232+ED_Acidification*L232+ED_Eutrophic*M232+ED_FreshWEcotox*P232+ED_MarEcotox*Q232</f>
        <v>7.5537113237256022E-6</v>
      </c>
      <c r="E232" s="27">
        <f>ResDam_Metal*V232+ResDam_Fossil*W232</f>
        <v>0.93541275846914174</v>
      </c>
      <c r="F232" s="6">
        <v>0.40178757424781791</v>
      </c>
      <c r="G232" s="2">
        <v>4.1104061140377187E-8</v>
      </c>
      <c r="H232" s="2">
        <v>5.0980220780474109E-2</v>
      </c>
      <c r="I232" s="2">
        <v>1.4180496588972514E-3</v>
      </c>
      <c r="J232" s="2">
        <v>1.2325597761490576E-3</v>
      </c>
      <c r="K232" s="2">
        <v>5.5596206160788787E-2</v>
      </c>
      <c r="L232" s="2">
        <v>6.8509223604452168E-3</v>
      </c>
      <c r="M232" s="2">
        <v>1.2781263003476171E-4</v>
      </c>
      <c r="N232" s="2">
        <v>5.0362913800044116E-3</v>
      </c>
      <c r="O232" s="2">
        <v>3.2450410370966146E-2</v>
      </c>
      <c r="P232" s="2">
        <v>7.7728832726874173E-3</v>
      </c>
      <c r="Q232" s="2">
        <v>1.5174802709241575E-3</v>
      </c>
      <c r="R232" s="2">
        <v>1.282669971194472</v>
      </c>
      <c r="S232" s="2">
        <v>2.0932733768438645E-2</v>
      </c>
      <c r="T232" s="2">
        <v>5.4202884238824435E-5</v>
      </c>
      <c r="U232" s="2">
        <v>9.4930088952297831E-4</v>
      </c>
      <c r="V232" s="2">
        <v>1.7875979805838473E-2</v>
      </c>
      <c r="W232" s="2">
        <v>5.8129099310082408E-2</v>
      </c>
    </row>
    <row r="233" spans="1:23" x14ac:dyDescent="0.25">
      <c r="A233" s="2" t="s">
        <v>385</v>
      </c>
      <c r="B233" s="2" t="s">
        <v>280</v>
      </c>
      <c r="C233" s="16">
        <f>HH_ClimateChange*F233+HH_HumTox*H233+HH_NMVOC*I233+HH_PM*J233+HH_Radiation*K233</f>
        <v>5.2321364974836092E-6</v>
      </c>
      <c r="D233" s="21">
        <f>ED_CC*F233+ED_Acidification*L233+ED_Eutrophic*M233+ED_FreshWEcotox*P233+ED_MarEcotox*Q233</f>
        <v>2.6255505900535485E-5</v>
      </c>
      <c r="E233" s="27">
        <f>ResDam_Metal*V233+ResDam_Fossil*W233</f>
        <v>0.92893841729214111</v>
      </c>
      <c r="F233" s="6">
        <v>1.3965671683923988</v>
      </c>
      <c r="G233" s="2">
        <v>6.7283122582525884E-12</v>
      </c>
      <c r="H233" s="2">
        <v>9.1469005616195073E-2</v>
      </c>
      <c r="I233" s="2">
        <v>3.881401334984551E-3</v>
      </c>
      <c r="J233" s="2">
        <v>1.0231002224726485E-3</v>
      </c>
      <c r="K233" s="2">
        <v>0</v>
      </c>
      <c r="L233" s="2">
        <v>3.0268786893661698E-3</v>
      </c>
      <c r="M233" s="2">
        <v>0</v>
      </c>
      <c r="N233" s="2">
        <v>2.2008730224058306E-4</v>
      </c>
      <c r="O233" s="2">
        <v>3.5623881156298664E-7</v>
      </c>
      <c r="P233" s="2">
        <v>5.8867499044503899E-4</v>
      </c>
      <c r="Q233" s="2">
        <v>6.0729850626974763E-4</v>
      </c>
      <c r="R233" s="2">
        <v>0</v>
      </c>
      <c r="S233" s="2">
        <v>0</v>
      </c>
      <c r="T233" s="2">
        <v>0</v>
      </c>
      <c r="U233" s="2">
        <v>0</v>
      </c>
      <c r="V233" s="2">
        <v>0</v>
      </c>
      <c r="W233" s="2">
        <v>5.7805750920481708E-2</v>
      </c>
    </row>
    <row r="234" spans="1:23" x14ac:dyDescent="0.25">
      <c r="A234" s="2" t="s">
        <v>385</v>
      </c>
      <c r="B234" s="2" t="s">
        <v>293</v>
      </c>
      <c r="C234" s="16">
        <f>HH_ClimateChange*F234+HH_HumTox*H234+HH_NMVOC*I234+HH_PM*J234+HH_Radiation*K234</f>
        <v>2.7005349338612934E-6</v>
      </c>
      <c r="D234" s="21">
        <f>ED_CC*F234+ED_Acidification*L234+ED_Eutrophic*M234+ED_FreshWEcotox*P234+ED_MarEcotox*Q234</f>
        <v>1.2896056543996073E-5</v>
      </c>
      <c r="E234" s="27">
        <f>ResDam_Metal*V234+ResDam_Fossil*W234</f>
        <v>0.92580048697835549</v>
      </c>
      <c r="F234" s="6">
        <v>0.68595856216143514</v>
      </c>
      <c r="G234" s="2">
        <v>3.14576230074272E-8</v>
      </c>
      <c r="H234" s="2">
        <v>0.17079792385273201</v>
      </c>
      <c r="I234" s="2">
        <v>1.9070167002002631E-3</v>
      </c>
      <c r="J234" s="2">
        <v>6.6426375876716759E-4</v>
      </c>
      <c r="K234" s="2">
        <v>2.9200185791004019E-2</v>
      </c>
      <c r="L234" s="2">
        <v>1.5942018391148479E-3</v>
      </c>
      <c r="M234" s="2">
        <v>2.6374951316390088E-4</v>
      </c>
      <c r="N234" s="2">
        <v>1.6656759924710399E-2</v>
      </c>
      <c r="O234" s="2">
        <v>1.1399084980098302E-3</v>
      </c>
      <c r="P234" s="2">
        <v>5.1254174163264847E-3</v>
      </c>
      <c r="Q234" s="2">
        <v>2.5683279350722506E-3</v>
      </c>
      <c r="R234" s="2">
        <v>2.6092612995667888</v>
      </c>
      <c r="S234" s="2">
        <v>5.0668245878076213E-3</v>
      </c>
      <c r="T234" s="2">
        <v>3.433529744690731E-5</v>
      </c>
      <c r="U234" s="2">
        <v>1.7080067644606174E-3</v>
      </c>
      <c r="V234" s="2">
        <v>2.9065257899469427E-2</v>
      </c>
      <c r="W234" s="2">
        <v>5.748116496817321E-2</v>
      </c>
    </row>
    <row r="235" spans="1:23" x14ac:dyDescent="0.25">
      <c r="A235" s="2" t="s">
        <v>385</v>
      </c>
      <c r="B235" s="2" t="s">
        <v>292</v>
      </c>
      <c r="C235" s="16">
        <f>HH_ClimateChange*F235+HH_HumTox*H235+HH_NMVOC*I235+HH_PM*J235+HH_Radiation*K235</f>
        <v>2.7005280602652754E-6</v>
      </c>
      <c r="D235" s="21">
        <f>ED_CC*F235+ED_Acidification*L235+ED_Eutrophic*M235+ED_FreshWEcotox*P235+ED_MarEcotox*Q235</f>
        <v>1.2896015599683139E-5</v>
      </c>
      <c r="E235" s="27">
        <f>ResDam_Metal*V235+ResDam_Fossil*W235</f>
        <v>0.92578250885167601</v>
      </c>
      <c r="F235" s="6">
        <v>0.68595638428014793</v>
      </c>
      <c r="G235" s="2">
        <v>3.1457809090354459E-8</v>
      </c>
      <c r="H235" s="2">
        <v>0.17080024376599529</v>
      </c>
      <c r="I235" s="2">
        <v>1.9070202268959176E-3</v>
      </c>
      <c r="J235" s="2">
        <v>6.6426044816532989E-4</v>
      </c>
      <c r="K235" s="2">
        <v>2.9200639873463875E-2</v>
      </c>
      <c r="L235" s="2">
        <v>1.5941957029964001E-3</v>
      </c>
      <c r="M235" s="2">
        <v>2.6374821209999995E-4</v>
      </c>
      <c r="N235" s="2">
        <v>1.6656855325160216E-2</v>
      </c>
      <c r="O235" s="2">
        <v>1.1399122749080142E-3</v>
      </c>
      <c r="P235" s="2">
        <v>5.1254160551188928E-3</v>
      </c>
      <c r="Q235" s="2">
        <v>2.5683246137092656E-3</v>
      </c>
      <c r="R235" s="2">
        <v>2.6092650738000001</v>
      </c>
      <c r="S235" s="2">
        <v>5.0667991339999998E-3</v>
      </c>
      <c r="T235" s="2">
        <v>3.4335803860000011E-5</v>
      </c>
      <c r="U235" s="2">
        <v>1.7080577999999999E-3</v>
      </c>
      <c r="V235" s="2">
        <v>2.9065183670992013E-2</v>
      </c>
      <c r="W235" s="2">
        <v>5.7480046560000005E-2</v>
      </c>
    </row>
    <row r="236" spans="1:23" x14ac:dyDescent="0.25">
      <c r="A236" s="2" t="s">
        <v>385</v>
      </c>
      <c r="B236" s="2" t="s">
        <v>240</v>
      </c>
      <c r="C236" s="16">
        <f>HH_ClimateChange*F236+HH_HumTox*H236+HH_NMVOC*I236+HH_PM*J236+HH_Radiation*K236</f>
        <v>1.0910927392523989E-6</v>
      </c>
      <c r="D236" s="21">
        <f>ED_CC*F236+ED_Acidification*L236+ED_Eutrophic*M236+ED_FreshWEcotox*P236+ED_MarEcotox*Q236</f>
        <v>3.514009110220029E-6</v>
      </c>
      <c r="E236" s="27">
        <f>ResDam_Metal*V236+ResDam_Fossil*W236</f>
        <v>0.92132602208868364</v>
      </c>
      <c r="F236" s="6">
        <v>0.18691412216101305</v>
      </c>
      <c r="G236" s="2">
        <v>1.4276329268437588E-8</v>
      </c>
      <c r="H236" s="2">
        <v>0.2064421492803141</v>
      </c>
      <c r="I236" s="2">
        <v>9.0093023482703508E-4</v>
      </c>
      <c r="J236" s="2">
        <v>1.1113123861397002E-3</v>
      </c>
      <c r="K236" s="2">
        <v>9.379934728920851E-2</v>
      </c>
      <c r="L236" s="2">
        <v>1.06929992568E-3</v>
      </c>
      <c r="M236" s="2">
        <v>1.7127747126259994E-4</v>
      </c>
      <c r="N236" s="2">
        <v>4.4723707607049606E-3</v>
      </c>
      <c r="O236" s="2">
        <v>3.0063137142160384E-5</v>
      </c>
      <c r="P236" s="2">
        <v>3.4352760982525204E-3</v>
      </c>
      <c r="Q236" s="2">
        <v>3.6551888646081479E-3</v>
      </c>
      <c r="R236" s="2">
        <v>10.79376557883</v>
      </c>
      <c r="S236" s="2">
        <v>2.330785789E-3</v>
      </c>
      <c r="T236" s="2">
        <v>0.15181213701242002</v>
      </c>
      <c r="U236" s="2">
        <v>7.5451911999999998E-3</v>
      </c>
      <c r="V236" s="2">
        <v>5.6122541570399614E-2</v>
      </c>
      <c r="W236" s="2">
        <v>5.7082343520000002E-2</v>
      </c>
    </row>
    <row r="237" spans="1:23" x14ac:dyDescent="0.25">
      <c r="A237" s="2" t="s">
        <v>385</v>
      </c>
      <c r="B237" s="2" t="s">
        <v>241</v>
      </c>
      <c r="C237" s="16">
        <f>HH_ClimateChange*F237+HH_HumTox*H237+HH_NMVOC*I237+HH_PM*J237+HH_Radiation*K237</f>
        <v>1.0910899712171688E-6</v>
      </c>
      <c r="D237" s="21">
        <f>ED_CC*F237+ED_Acidification*L237+ED_Eutrophic*M237+ED_FreshWEcotox*P237+ED_MarEcotox*Q237</f>
        <v>3.514012938056397E-6</v>
      </c>
      <c r="E237" s="27">
        <f>ResDam_Metal*V237+ResDam_Fossil*W237</f>
        <v>0.92132252790753155</v>
      </c>
      <c r="F237" s="6">
        <v>0.18691432577902323</v>
      </c>
      <c r="G237" s="2">
        <v>1.4276272112278673E-8</v>
      </c>
      <c r="H237" s="2">
        <v>0.20643978656382506</v>
      </c>
      <c r="I237" s="2">
        <v>9.0092634040800953E-4</v>
      </c>
      <c r="J237" s="2">
        <v>1.1113053017732973E-3</v>
      </c>
      <c r="K237" s="2">
        <v>9.3800155474798017E-2</v>
      </c>
      <c r="L237" s="2">
        <v>1.0692928298722414E-3</v>
      </c>
      <c r="M237" s="2">
        <v>1.7127596253983132E-4</v>
      </c>
      <c r="N237" s="2">
        <v>4.4723846438414847E-3</v>
      </c>
      <c r="O237" s="2">
        <v>3.0063249941034347E-5</v>
      </c>
      <c r="P237" s="2">
        <v>3.435218113475972E-3</v>
      </c>
      <c r="Q237" s="2">
        <v>3.655133561746883E-3</v>
      </c>
      <c r="R237" s="2">
        <v>10.793866544031781</v>
      </c>
      <c r="S237" s="2">
        <v>2.3307835444479983E-3</v>
      </c>
      <c r="T237" s="2">
        <v>0.15181370064486396</v>
      </c>
      <c r="U237" s="2">
        <v>7.5451768028098314E-3</v>
      </c>
      <c r="V237" s="2">
        <v>5.612257319139477E-2</v>
      </c>
      <c r="W237" s="2">
        <v>5.708212594426551E-2</v>
      </c>
    </row>
    <row r="238" spans="1:23" x14ac:dyDescent="0.25">
      <c r="A238" s="2" t="s">
        <v>385</v>
      </c>
      <c r="B238" s="2" t="s">
        <v>276</v>
      </c>
      <c r="C238" s="16">
        <f>HH_ClimateChange*F238+HH_HumTox*H238+HH_NMVOC*I238+HH_PM*J238+HH_Radiation*K238</f>
        <v>1.0133582389326367E-6</v>
      </c>
      <c r="D238" s="21">
        <f>ED_CC*F238+ED_Acidification*L238+ED_Eutrophic*M238+ED_FreshWEcotox*P238+ED_MarEcotox*Q238</f>
        <v>4.9908527620897867E-6</v>
      </c>
      <c r="E238" s="27">
        <f>ResDam_Metal*V238+ResDam_Fossil*W238</f>
        <v>0.91064908495226382</v>
      </c>
      <c r="F238" s="6">
        <v>0.26546967311166403</v>
      </c>
      <c r="G238" s="2">
        <v>1.3227022050105499E-7</v>
      </c>
      <c r="H238" s="2">
        <v>4.1583565228541309E-3</v>
      </c>
      <c r="I238" s="2">
        <v>8.5100533772021827E-4</v>
      </c>
      <c r="J238" s="2">
        <v>3.0197049550720117E-4</v>
      </c>
      <c r="K238" s="2">
        <v>6.2999210155301319E-3</v>
      </c>
      <c r="L238" s="2">
        <v>1.5160334475175685E-3</v>
      </c>
      <c r="M238" s="2">
        <v>3.1164927610377177E-5</v>
      </c>
      <c r="N238" s="2">
        <v>2.5012979283915776E-3</v>
      </c>
      <c r="O238" s="2">
        <v>1.1730295909673703E-5</v>
      </c>
      <c r="P238" s="2">
        <v>3.3297711336447959E-5</v>
      </c>
      <c r="Q238" s="2">
        <v>3.1639914779719917E-5</v>
      </c>
      <c r="R238" s="2">
        <v>0.31347962382445144</v>
      </c>
      <c r="S238" s="2">
        <v>0</v>
      </c>
      <c r="T238" s="2">
        <v>0</v>
      </c>
      <c r="U238" s="2">
        <v>4.0477951637117045E-4</v>
      </c>
      <c r="V238" s="2">
        <v>1.0145877937233173E-3</v>
      </c>
      <c r="W238" s="2">
        <v>5.6663132664904331E-2</v>
      </c>
    </row>
    <row r="239" spans="1:23" x14ac:dyDescent="0.25">
      <c r="A239" s="2" t="s">
        <v>385</v>
      </c>
      <c r="B239" s="2" t="s">
        <v>170</v>
      </c>
      <c r="C239" s="16">
        <f>HH_ClimateChange*F239+HH_HumTox*H239+HH_NMVOC*I239+HH_PM*J239+HH_Radiation*K239</f>
        <v>1.6072242654633258E-6</v>
      </c>
      <c r="D239" s="21">
        <f>ED_CC*F239+ED_Acidification*L239+ED_Eutrophic*M239+ED_FreshWEcotox*P239+ED_MarEcotox*Q239</f>
        <v>6.9959343720474931E-6</v>
      </c>
      <c r="E239" s="27">
        <f>ResDam_Metal*V239+ResDam_Fossil*W239</f>
        <v>0.90429181374369461</v>
      </c>
      <c r="F239" s="6">
        <v>0.37212042706798121</v>
      </c>
      <c r="G239" s="2">
        <v>2.2415592269995917E-8</v>
      </c>
      <c r="H239" s="2">
        <v>8.3808657459092328E-2</v>
      </c>
      <c r="I239" s="2">
        <v>1.4350747343873768E-3</v>
      </c>
      <c r="J239" s="2">
        <v>9.3038442347680985E-4</v>
      </c>
      <c r="K239" s="2">
        <v>2.8023671630230607E-2</v>
      </c>
      <c r="L239" s="2">
        <v>4.3017990348478002E-3</v>
      </c>
      <c r="M239" s="2">
        <v>1.8799149154000001E-4</v>
      </c>
      <c r="N239" s="2">
        <v>1.222051871263927E-2</v>
      </c>
      <c r="O239" s="2">
        <v>2.4395766801764114E-3</v>
      </c>
      <c r="P239" s="2">
        <v>3.7921025024176217E-3</v>
      </c>
      <c r="Q239" s="2">
        <v>1.2112589842697746E-3</v>
      </c>
      <c r="R239" s="2">
        <v>1.3149281363299998</v>
      </c>
      <c r="S239" s="2">
        <v>1.0233070340000001E-2</v>
      </c>
      <c r="T239" s="2">
        <v>5.0136679530000014E-5</v>
      </c>
      <c r="U239" s="2">
        <v>1.2604045999999999E-3</v>
      </c>
      <c r="V239" s="2">
        <v>1.9168061430132992E-2</v>
      </c>
      <c r="W239" s="2">
        <v>5.6186763992000004E-2</v>
      </c>
    </row>
    <row r="240" spans="1:23" x14ac:dyDescent="0.25">
      <c r="A240" s="2" t="s">
        <v>385</v>
      </c>
      <c r="B240" s="2" t="s">
        <v>171</v>
      </c>
      <c r="C240" s="16">
        <f>HH_ClimateChange*F240+HH_HumTox*H240+HH_NMVOC*I240+HH_PM*J240+HH_Radiation*K240</f>
        <v>1.6072125315964784E-6</v>
      </c>
      <c r="D240" s="21">
        <f>ED_CC*F240+ED_Acidification*L240+ED_Eutrophic*M240+ED_FreshWEcotox*P240+ED_MarEcotox*Q240</f>
        <v>6.9959069708625556E-6</v>
      </c>
      <c r="E240" s="27">
        <f>ResDam_Metal*V240+ResDam_Fossil*W240</f>
        <v>0.90427842038257289</v>
      </c>
      <c r="F240" s="6">
        <v>0.37211896965916591</v>
      </c>
      <c r="G240" s="2">
        <v>2.2414964815579634E-8</v>
      </c>
      <c r="H240" s="2">
        <v>8.3808171334539591E-2</v>
      </c>
      <c r="I240" s="2">
        <v>1.4350554377979975E-3</v>
      </c>
      <c r="J240" s="2">
        <v>9.3036030367413399E-4</v>
      </c>
      <c r="K240" s="2">
        <v>2.8023295199979467E-2</v>
      </c>
      <c r="L240" s="2">
        <v>4.3016577440959918E-3</v>
      </c>
      <c r="M240" s="2">
        <v>1.87994106223529E-4</v>
      </c>
      <c r="N240" s="2">
        <v>1.2220446430168378E-2</v>
      </c>
      <c r="O240" s="2">
        <v>2.4395870228865013E-3</v>
      </c>
      <c r="P240" s="2">
        <v>3.7920720144522719E-3</v>
      </c>
      <c r="Q240" s="2">
        <v>1.2112520454341219E-3</v>
      </c>
      <c r="R240" s="2">
        <v>1.314961657178001</v>
      </c>
      <c r="S240" s="2">
        <v>1.0233220986122393E-2</v>
      </c>
      <c r="T240" s="2">
        <v>5.0135933295958542E-5</v>
      </c>
      <c r="U240" s="2">
        <v>1.2604092968445534E-3</v>
      </c>
      <c r="V240" s="2">
        <v>1.91679499413068E-2</v>
      </c>
      <c r="W240" s="2">
        <v>5.6185931049270034E-2</v>
      </c>
    </row>
    <row r="241" spans="1:23" x14ac:dyDescent="0.25">
      <c r="A241" s="2" t="s">
        <v>385</v>
      </c>
      <c r="B241" s="2" t="s">
        <v>291</v>
      </c>
      <c r="C241" s="16">
        <f>HH_ClimateChange*F241+HH_HumTox*H241+HH_NMVOC*I241+HH_PM*J241+HH_Radiation*K241</f>
        <v>1.9845999035762681E-6</v>
      </c>
      <c r="D241" s="21">
        <f>ED_CC*F241+ED_Acidification*L241+ED_Eutrophic*M241+ED_FreshWEcotox*P241+ED_MarEcotox*Q241</f>
        <v>9.1321113822721951E-6</v>
      </c>
      <c r="E241" s="27">
        <f>ResDam_Metal*V241+ResDam_Fossil*W241</f>
        <v>0.90000937126076741</v>
      </c>
      <c r="F241" s="6">
        <v>0.4857458250727838</v>
      </c>
      <c r="G241" s="2">
        <v>1.8190826941615392E-7</v>
      </c>
      <c r="H241" s="2">
        <v>3.8261718897454693E-3</v>
      </c>
      <c r="I241" s="2">
        <v>2.2253377233313163E-3</v>
      </c>
      <c r="J241" s="2">
        <v>1.0646239648050666E-3</v>
      </c>
      <c r="K241" s="2">
        <v>3.9462333809941342E-3</v>
      </c>
      <c r="L241" s="2">
        <v>6.0061621119074605E-3</v>
      </c>
      <c r="M241" s="2">
        <v>1.0389355730683424E-4</v>
      </c>
      <c r="N241" s="2">
        <v>2.12975416783567E-3</v>
      </c>
      <c r="O241" s="2">
        <v>2.5053044478788489E-6</v>
      </c>
      <c r="P241" s="2">
        <v>4.6475049022913202E-5</v>
      </c>
      <c r="Q241" s="2">
        <v>4.3783108592397116E-5</v>
      </c>
      <c r="R241" s="2">
        <v>3.1436655139893115</v>
      </c>
      <c r="S241" s="2">
        <v>0</v>
      </c>
      <c r="T241" s="2">
        <v>0</v>
      </c>
      <c r="U241" s="2">
        <v>3.1630898459603904E-4</v>
      </c>
      <c r="V241" s="2">
        <v>5.2452914197595013E-4</v>
      </c>
      <c r="W241" s="2">
        <v>5.6003227593473308E-2</v>
      </c>
    </row>
    <row r="242" spans="1:23" x14ac:dyDescent="0.25">
      <c r="A242" s="2" t="s">
        <v>385</v>
      </c>
      <c r="B242" s="2" t="s">
        <v>371</v>
      </c>
      <c r="C242" s="16">
        <f>HH_ClimateChange*F242+HH_HumTox*H242+HH_NMVOC*I242+HH_PM*J242+HH_Radiation*K242</f>
        <v>1.968595797857515E-6</v>
      </c>
      <c r="D242" s="21">
        <f>ED_CC*F242+ED_Acidification*L242+ED_Eutrophic*M242+ED_FreshWEcotox*P242+ED_MarEcotox*Q242</f>
        <v>7.5327895286152723E-6</v>
      </c>
      <c r="E242" s="27">
        <f>ResDam_Metal*V242+ResDam_Fossil*W242</f>
        <v>0.89646788554520562</v>
      </c>
      <c r="F242" s="6">
        <v>0.4006740419176017</v>
      </c>
      <c r="G242" s="2">
        <v>1.3043967569569701E-10</v>
      </c>
      <c r="H242" s="2">
        <v>5.2844235641727084E-2</v>
      </c>
      <c r="I242" s="2">
        <v>6.0048759254538852E-3</v>
      </c>
      <c r="J242" s="2">
        <v>2.0192490600631986E-3</v>
      </c>
      <c r="K242" s="2">
        <v>0</v>
      </c>
      <c r="L242" s="2">
        <v>8.2094245982326491E-3</v>
      </c>
      <c r="M242" s="2">
        <v>2.0017470000000001E-5</v>
      </c>
      <c r="N242" s="2">
        <v>3.8666755512909885E-3</v>
      </c>
      <c r="O242" s="2">
        <v>5.3872329693322357E-7</v>
      </c>
      <c r="P242" s="2">
        <v>3.3058458246468134E-4</v>
      </c>
      <c r="Q242" s="2">
        <v>3.4270073320333126E-4</v>
      </c>
      <c r="R242" s="2">
        <v>0</v>
      </c>
      <c r="S242" s="2">
        <v>0</v>
      </c>
      <c r="T242" s="2">
        <v>0</v>
      </c>
      <c r="U242" s="2">
        <v>5.9509999999967013E-2</v>
      </c>
      <c r="V242" s="2">
        <v>0</v>
      </c>
      <c r="W242" s="2">
        <v>5.5785182672383672E-2</v>
      </c>
    </row>
    <row r="243" spans="1:23" x14ac:dyDescent="0.25">
      <c r="A243" s="2" t="s">
        <v>385</v>
      </c>
      <c r="B243" s="2" t="s">
        <v>159</v>
      </c>
      <c r="C243" s="16">
        <f>HH_ClimateChange*F243+HH_HumTox*H243+HH_NMVOC*I243+HH_PM*J243+HH_Radiation*K243</f>
        <v>1.1406422660229713E-6</v>
      </c>
      <c r="D243" s="21">
        <f>ED_CC*F243+ED_Acidification*L243+ED_Eutrophic*M243+ED_FreshWEcotox*P243+ED_MarEcotox*Q243</f>
        <v>3.7124333879634245E-6</v>
      </c>
      <c r="E243" s="27">
        <f>ResDam_Metal*V243+ResDam_Fossil*W243</f>
        <v>0.89637112657446649</v>
      </c>
      <c r="F243" s="6">
        <v>0.19746805127820261</v>
      </c>
      <c r="G243" s="2">
        <v>2.0633900697676977E-8</v>
      </c>
      <c r="H243" s="2">
        <v>1.2828416149185569E-3</v>
      </c>
      <c r="I243" s="2">
        <v>4.2067326139220003E-5</v>
      </c>
      <c r="J243" s="2">
        <v>1.714108130461833E-3</v>
      </c>
      <c r="K243" s="2">
        <v>5.8637948795187682E-2</v>
      </c>
      <c r="L243" s="2">
        <v>9.947335907697784E-4</v>
      </c>
      <c r="M243" s="2">
        <v>4.4194351337893689E-4</v>
      </c>
      <c r="N243" s="2">
        <v>1.2942264461364046E-3</v>
      </c>
      <c r="O243" s="2">
        <v>1.7263945125860771E-3</v>
      </c>
      <c r="P243" s="2">
        <v>1.7408982799753481E-3</v>
      </c>
      <c r="Q243" s="2">
        <v>1.3525832707232571E-2</v>
      </c>
      <c r="R243" s="2">
        <v>0.40672000797764368</v>
      </c>
      <c r="S243" s="2">
        <v>4.9011005609977485E-3</v>
      </c>
      <c r="T243" s="2">
        <v>3.7169113639460793E-5</v>
      </c>
      <c r="U243" s="2">
        <v>4.5753989658877513E-3</v>
      </c>
      <c r="V243" s="2">
        <v>1.0503580531525031E-2</v>
      </c>
      <c r="W243" s="2">
        <v>5.57324281621943E-2</v>
      </c>
    </row>
    <row r="244" spans="1:23" x14ac:dyDescent="0.25">
      <c r="A244" s="2" t="s">
        <v>385</v>
      </c>
      <c r="B244" s="2" t="s">
        <v>203</v>
      </c>
      <c r="C244" s="16">
        <f>HH_ClimateChange*F244+HH_HumTox*H244+HH_NMVOC*I244+HH_PM*J244+HH_Radiation*K244</f>
        <v>1.6344782864821682E-6</v>
      </c>
      <c r="D244" s="21">
        <f>ED_CC*F244+ED_Acidification*L244+ED_Eutrophic*M244+ED_FreshWEcotox*P244+ED_MarEcotox*Q244</f>
        <v>7.132914335901448E-6</v>
      </c>
      <c r="E244" s="27">
        <f>ResDam_Metal*V244+ResDam_Fossil*W244</f>
        <v>0.89338707460498545</v>
      </c>
      <c r="F244" s="6">
        <v>0.37940651824514893</v>
      </c>
      <c r="G244" s="2">
        <v>2.2844386074982956E-8</v>
      </c>
      <c r="H244" s="2">
        <v>8.384058397415034E-2</v>
      </c>
      <c r="I244" s="2">
        <v>1.3921365405053087E-3</v>
      </c>
      <c r="J244" s="2">
        <v>9.3676372003877E-4</v>
      </c>
      <c r="K244" s="2">
        <v>2.8057202721358476E-2</v>
      </c>
      <c r="L244" s="2">
        <v>4.4322905966734001E-3</v>
      </c>
      <c r="M244" s="2">
        <v>1.7819564106E-4</v>
      </c>
      <c r="N244" s="2">
        <v>1.3278677610350302E-2</v>
      </c>
      <c r="O244" s="2">
        <v>3.702684272525813E-3</v>
      </c>
      <c r="P244" s="2">
        <v>3.8988424264529138E-3</v>
      </c>
      <c r="Q244" s="2">
        <v>1.4032862707351545E-3</v>
      </c>
      <c r="R244" s="2">
        <v>1.10158179482</v>
      </c>
      <c r="S244" s="2">
        <v>1.0159256740000001E-2</v>
      </c>
      <c r="T244" s="2">
        <v>4.8733052509999979E-5</v>
      </c>
      <c r="U244" s="2">
        <v>1.2597967000000001E-3</v>
      </c>
      <c r="V244" s="2">
        <v>1.9431917803993001E-2</v>
      </c>
      <c r="W244" s="2">
        <v>5.5507012600000002E-2</v>
      </c>
    </row>
    <row r="245" spans="1:23" x14ac:dyDescent="0.25">
      <c r="A245" s="2" t="s">
        <v>385</v>
      </c>
      <c r="B245" s="2" t="s">
        <v>204</v>
      </c>
      <c r="C245" s="16">
        <f>HH_ClimateChange*F245+HH_HumTox*H245+HH_NMVOC*I245+HH_PM*J245+HH_Radiation*K245</f>
        <v>1.6344810176534326E-6</v>
      </c>
      <c r="D245" s="21">
        <f>ED_CC*F245+ED_Acidification*L245+ED_Eutrophic*M245+ED_FreshWEcotox*P245+ED_MarEcotox*Q245</f>
        <v>7.1329270127575618E-6</v>
      </c>
      <c r="E245" s="27">
        <f>ResDam_Metal*V245+ResDam_Fossil*W245</f>
        <v>0.89338459165160378</v>
      </c>
      <c r="F245" s="6">
        <v>0.37940719253649435</v>
      </c>
      <c r="G245" s="2">
        <v>2.2844340615280589E-8</v>
      </c>
      <c r="H245" s="2">
        <v>8.3841150420964738E-2</v>
      </c>
      <c r="I245" s="2">
        <v>1.3921242793101124E-3</v>
      </c>
      <c r="J245" s="2">
        <v>9.3676362012099325E-4</v>
      </c>
      <c r="K245" s="2">
        <v>2.805685837260485E-2</v>
      </c>
      <c r="L245" s="2">
        <v>4.4322995080820068E-3</v>
      </c>
      <c r="M245" s="2">
        <v>1.7819686625169167E-4</v>
      </c>
      <c r="N245" s="2">
        <v>1.3278554018710507E-2</v>
      </c>
      <c r="O245" s="2">
        <v>3.7026449364792845E-3</v>
      </c>
      <c r="P245" s="2">
        <v>3.8988361569087713E-3</v>
      </c>
      <c r="Q245" s="2">
        <v>1.4032931227111504E-3</v>
      </c>
      <c r="R245" s="2">
        <v>1.1016214283584713</v>
      </c>
      <c r="S245" s="2">
        <v>1.0159363245181676E-2</v>
      </c>
      <c r="T245" s="2">
        <v>4.8733756250590724E-5</v>
      </c>
      <c r="U245" s="2">
        <v>1.2597949147589444E-3</v>
      </c>
      <c r="V245" s="2">
        <v>1.9432012885078571E-2</v>
      </c>
      <c r="W245" s="2">
        <v>5.5506857668346024E-2</v>
      </c>
    </row>
    <row r="246" spans="1:23" x14ac:dyDescent="0.25">
      <c r="A246" s="2" t="s">
        <v>385</v>
      </c>
      <c r="B246" s="2" t="s">
        <v>158</v>
      </c>
      <c r="C246" s="16">
        <f>HH_ClimateChange*F246+HH_HumTox*H246+HH_NMVOC*I246+HH_PM*J246+HH_Radiation*K246</f>
        <v>1.1354685644135059E-6</v>
      </c>
      <c r="D246" s="21">
        <f>ED_CC*F246+ED_Acidification*L246+ED_Eutrophic*M246+ED_FreshWEcotox*P246+ED_MarEcotox*Q246</f>
        <v>3.9487681793597138E-6</v>
      </c>
      <c r="E246" s="27">
        <f>ResDam_Metal*V246+ResDam_Fossil*W246</f>
        <v>0.88444483372442495</v>
      </c>
      <c r="F246" s="6">
        <v>0.2100387909248993</v>
      </c>
      <c r="G246" s="2">
        <v>2.606149429252609E-8</v>
      </c>
      <c r="H246" s="2">
        <v>1.3774586875786728E-3</v>
      </c>
      <c r="I246" s="2">
        <v>3.0407042332094199E-5</v>
      </c>
      <c r="J246" s="2">
        <v>1.5242478974773494E-3</v>
      </c>
      <c r="K246" s="2">
        <v>5.8691949209906079E-2</v>
      </c>
      <c r="L246" s="2">
        <v>1.1726301511816113E-3</v>
      </c>
      <c r="M246" s="2">
        <v>4.9392995150910268E-4</v>
      </c>
      <c r="N246" s="2">
        <v>1.4753177360266943E-4</v>
      </c>
      <c r="O246" s="2">
        <v>1.9892964029092626E-3</v>
      </c>
      <c r="P246" s="2">
        <v>2.019402673596933E-3</v>
      </c>
      <c r="Q246" s="2">
        <v>1.5735669839265345E-2</v>
      </c>
      <c r="R246" s="2">
        <v>4.6769990105667722E-2</v>
      </c>
      <c r="S246" s="2">
        <v>5.989544399362859E-3</v>
      </c>
      <c r="T246" s="2">
        <v>5.1329904574321029E-5</v>
      </c>
      <c r="U246" s="2">
        <v>5.200670905931141E-3</v>
      </c>
      <c r="V246" s="2">
        <v>1.4160228366535106E-2</v>
      </c>
      <c r="W246" s="2">
        <v>5.4974012283523194E-2</v>
      </c>
    </row>
    <row r="247" spans="1:23" x14ac:dyDescent="0.25">
      <c r="A247" s="2" t="s">
        <v>385</v>
      </c>
      <c r="B247" s="2" t="s">
        <v>351</v>
      </c>
      <c r="C247" s="16">
        <f>HH_ClimateChange*F247+HH_HumTox*H247+HH_NMVOC*I247+HH_PM*J247+HH_Radiation*K247</f>
        <v>1.2249335168739412E-6</v>
      </c>
      <c r="D247" s="21">
        <f>ED_CC*F247+ED_Acidification*L247+ED_Eutrophic*M247+ED_FreshWEcotox*P247+ED_MarEcotox*Q247</f>
        <v>5.4848922551436841E-6</v>
      </c>
      <c r="E247" s="27">
        <f>ResDam_Metal*V247+ResDam_Fossil*W247</f>
        <v>0.85410001955756254</v>
      </c>
      <c r="F247" s="6">
        <v>0.29174659264770114</v>
      </c>
      <c r="G247" s="2">
        <v>1.8975628367864448E-8</v>
      </c>
      <c r="H247" s="2">
        <v>3.1219179837866512E-2</v>
      </c>
      <c r="I247" s="2">
        <v>1.0972662286385993E-3</v>
      </c>
      <c r="J247" s="2">
        <v>6.8140515749167991E-4</v>
      </c>
      <c r="K247" s="2">
        <v>0.11228149166160799</v>
      </c>
      <c r="L247" s="2">
        <v>2.8968760029162996E-3</v>
      </c>
      <c r="M247" s="2">
        <v>2.5098137444E-4</v>
      </c>
      <c r="N247" s="2">
        <v>3.0077054560727593E-3</v>
      </c>
      <c r="O247" s="2">
        <v>4.1743938596630363E-3</v>
      </c>
      <c r="P247" s="2">
        <v>1.5901724100868871E-2</v>
      </c>
      <c r="Q247" s="2">
        <v>2.3552591969379271E-3</v>
      </c>
      <c r="R247" s="2">
        <v>0.65464739559999996</v>
      </c>
      <c r="S247" s="2">
        <v>3.6928295339999995E-3</v>
      </c>
      <c r="T247" s="2">
        <v>3.8982372759999978E-5</v>
      </c>
      <c r="U247" s="2">
        <v>0.16774851090000001</v>
      </c>
      <c r="V247" s="2">
        <v>2.417929241346101E-2</v>
      </c>
      <c r="W247" s="2">
        <v>5.3041145000000005E-2</v>
      </c>
    </row>
    <row r="248" spans="1:23" x14ac:dyDescent="0.25">
      <c r="A248" s="2" t="s">
        <v>385</v>
      </c>
      <c r="B248" s="2" t="s">
        <v>352</v>
      </c>
      <c r="C248" s="16">
        <f>HH_ClimateChange*F248+HH_HumTox*H248+HH_NMVOC*I248+HH_PM*J248+HH_Radiation*K248</f>
        <v>1.224933584558315E-6</v>
      </c>
      <c r="D248" s="21">
        <f>ED_CC*F248+ED_Acidification*L248+ED_Eutrophic*M248+ED_FreshWEcotox*P248+ED_MarEcotox*Q248</f>
        <v>5.4849017373024785E-6</v>
      </c>
      <c r="E248" s="27">
        <f>ResDam_Metal*V248+ResDam_Fossil*W248</f>
        <v>0.85408610133182117</v>
      </c>
      <c r="F248" s="6">
        <v>0.29174709702999546</v>
      </c>
      <c r="G248" s="2">
        <v>1.8975328541905426E-8</v>
      </c>
      <c r="H248" s="2">
        <v>3.1219370196229605E-2</v>
      </c>
      <c r="I248" s="2">
        <v>1.0972390453668831E-3</v>
      </c>
      <c r="J248" s="2">
        <v>6.8139814798578795E-4</v>
      </c>
      <c r="K248" s="2">
        <v>0.11228073454854694</v>
      </c>
      <c r="L248" s="2">
        <v>2.8968772461847275E-3</v>
      </c>
      <c r="M248" s="2">
        <v>2.5097779812471139E-4</v>
      </c>
      <c r="N248" s="2">
        <v>3.0077717803090056E-3</v>
      </c>
      <c r="O248" s="2">
        <v>4.1743920075364158E-3</v>
      </c>
      <c r="P248" s="2">
        <v>1.590138319367921E-2</v>
      </c>
      <c r="Q248" s="2">
        <v>2.3552323073150502E-3</v>
      </c>
      <c r="R248" s="2">
        <v>0.6546472784097036</v>
      </c>
      <c r="S248" s="2">
        <v>3.6928024809851053E-3</v>
      </c>
      <c r="T248" s="2">
        <v>3.8982416268616115E-5</v>
      </c>
      <c r="U248" s="2">
        <v>0.16774823305062755</v>
      </c>
      <c r="V248" s="2">
        <v>2.4178864944084531E-2</v>
      </c>
      <c r="W248" s="2">
        <v>5.3040280802011147E-2</v>
      </c>
    </row>
    <row r="249" spans="1:23" x14ac:dyDescent="0.25">
      <c r="A249" s="2" t="s">
        <v>385</v>
      </c>
      <c r="B249" s="2" t="s">
        <v>123</v>
      </c>
      <c r="C249" s="16">
        <f>HH_ClimateChange*F249+HH_HumTox*H249+HH_NMVOC*I249+HH_PM*J249+HH_Radiation*K249</f>
        <v>3.8691665992028134E-6</v>
      </c>
      <c r="D249" s="21">
        <f>ED_CC*F249+ED_Acidification*L249+ED_Eutrophic*M249+ED_FreshWEcotox*P249+ED_MarEcotox*Q249</f>
        <v>1.8311822484793866E-5</v>
      </c>
      <c r="E249" s="27">
        <f>ResDam_Metal*V249+ResDam_Fossil*W249</f>
        <v>0.84803846181694831</v>
      </c>
      <c r="F249" s="6">
        <v>0.97402423813200811</v>
      </c>
      <c r="G249" s="2">
        <v>1.3268942273122986E-7</v>
      </c>
      <c r="H249" s="2">
        <v>3.8655244157562428E-3</v>
      </c>
      <c r="I249" s="2">
        <v>1.5396793353075204E-3</v>
      </c>
      <c r="J249" s="2">
        <v>1.7212243701555947E-3</v>
      </c>
      <c r="K249" s="2">
        <v>3.4922276770356754E-3</v>
      </c>
      <c r="L249" s="2">
        <v>1.1660198619026101E-2</v>
      </c>
      <c r="M249" s="2">
        <v>2.7558514462586446E-5</v>
      </c>
      <c r="N249" s="2">
        <v>-8.2925482421021188E-4</v>
      </c>
      <c r="O249" s="2">
        <v>4.7644468282782424E-6</v>
      </c>
      <c r="P249" s="2">
        <v>7.8903543114525751E-5</v>
      </c>
      <c r="Q249" s="2">
        <v>5.1569553759903228E-5</v>
      </c>
      <c r="R249" s="2">
        <v>1.9699338771090058</v>
      </c>
      <c r="S249" s="2">
        <v>0</v>
      </c>
      <c r="T249" s="2">
        <v>0</v>
      </c>
      <c r="U249" s="2">
        <v>4.3821108390216222E-4</v>
      </c>
      <c r="V249" s="2">
        <v>7.3528371193112439E-4</v>
      </c>
      <c r="W249" s="2">
        <v>5.2768256940357514E-2</v>
      </c>
    </row>
    <row r="250" spans="1:23" x14ac:dyDescent="0.25">
      <c r="A250" s="2" t="s">
        <v>385</v>
      </c>
      <c r="B250" s="2" t="s">
        <v>128</v>
      </c>
      <c r="C250" s="16">
        <f>HH_ClimateChange*F250+HH_HumTox*H250+HH_NMVOC*I250+HH_PM*J250+HH_Radiation*K250</f>
        <v>4.2986943931445872E-6</v>
      </c>
      <c r="D250" s="21">
        <f>ED_CC*F250+ED_Acidification*L250+ED_Eutrophic*M250+ED_FreshWEcotox*P250+ED_MarEcotox*Q250</f>
        <v>2.0432904421312084E-5</v>
      </c>
      <c r="E250" s="27">
        <f>ResDam_Metal*V250+ResDam_Fossil*W250</f>
        <v>0.8446268833763495</v>
      </c>
      <c r="F250" s="6">
        <v>1.0868471452977482</v>
      </c>
      <c r="G250" s="2">
        <v>1.2102081135943746E-7</v>
      </c>
      <c r="H250" s="2">
        <v>5.2216698128326935E-3</v>
      </c>
      <c r="I250" s="2">
        <v>1.5049256451032667E-3</v>
      </c>
      <c r="J250" s="2">
        <v>1.8464925261464705E-3</v>
      </c>
      <c r="K250" s="2">
        <v>3.5972794065113373E-3</v>
      </c>
      <c r="L250" s="2">
        <v>1.2339420017728637E-2</v>
      </c>
      <c r="M250" s="2">
        <v>6.3871276348695432E-5</v>
      </c>
      <c r="N250" s="2">
        <v>7.244958959322827E-3</v>
      </c>
      <c r="O250" s="2">
        <v>7.5044352184205368E-6</v>
      </c>
      <c r="P250" s="2">
        <v>2.2926754416755697E-4</v>
      </c>
      <c r="Q250" s="2">
        <v>1.0590079459045195E-4</v>
      </c>
      <c r="R250" s="2">
        <v>0.62228637499413564</v>
      </c>
      <c r="S250" s="2">
        <v>0</v>
      </c>
      <c r="T250" s="2">
        <v>0</v>
      </c>
      <c r="U250" s="2">
        <v>4.2394350171276154E-4</v>
      </c>
      <c r="V250" s="2">
        <v>9.6879611681062558E-4</v>
      </c>
      <c r="W250" s="2">
        <v>5.2554923114747826E-2</v>
      </c>
    </row>
    <row r="251" spans="1:23" x14ac:dyDescent="0.25">
      <c r="A251" s="2" t="s">
        <v>385</v>
      </c>
      <c r="B251" s="2" t="s">
        <v>127</v>
      </c>
      <c r="C251" s="16">
        <f>HH_ClimateChange*F251+HH_HumTox*H251+HH_NMVOC*I251+HH_PM*J251+HH_Radiation*K251</f>
        <v>4.2468279250507145E-6</v>
      </c>
      <c r="D251" s="21">
        <f>ED_CC*F251+ED_Acidification*L251+ED_Eutrophic*M251+ED_FreshWEcotox*P251+ED_MarEcotox*Q251</f>
        <v>1.9887874306362556E-5</v>
      </c>
      <c r="E251" s="27">
        <f>ResDam_Metal*V251+ResDam_Fossil*W251</f>
        <v>0.84149554071733168</v>
      </c>
      <c r="F251" s="6">
        <v>1.0578552555628999</v>
      </c>
      <c r="G251" s="2">
        <v>1.4658464485045691E-7</v>
      </c>
      <c r="H251" s="2">
        <v>7.2406530621636159E-3</v>
      </c>
      <c r="I251" s="2">
        <v>1.619598293712599E-3</v>
      </c>
      <c r="J251" s="2">
        <v>2.0328619262469441E-3</v>
      </c>
      <c r="K251" s="2">
        <v>4.8936416927439089E-3</v>
      </c>
      <c r="L251" s="2">
        <v>1.3515250008574455E-2</v>
      </c>
      <c r="M251" s="2">
        <v>7.9456318565024464E-5</v>
      </c>
      <c r="N251" s="2">
        <v>6.5294437460517328E-3</v>
      </c>
      <c r="O251" s="2">
        <v>1.091029811096525E-5</v>
      </c>
      <c r="P251" s="2">
        <v>3.4286699540897502E-4</v>
      </c>
      <c r="Q251" s="2">
        <v>1.5423739771704646E-4</v>
      </c>
      <c r="R251" s="2">
        <v>0.40281360678950223</v>
      </c>
      <c r="S251" s="2">
        <v>0</v>
      </c>
      <c r="T251" s="2">
        <v>0</v>
      </c>
      <c r="U251" s="2">
        <v>5.4441102202390491E-4</v>
      </c>
      <c r="V251" s="2">
        <v>1.3888137906750886E-3</v>
      </c>
      <c r="W251" s="2">
        <v>5.2358197917317884E-2</v>
      </c>
    </row>
    <row r="252" spans="1:23" x14ac:dyDescent="0.25">
      <c r="A252" s="2" t="s">
        <v>385</v>
      </c>
      <c r="B252" s="2" t="s">
        <v>380</v>
      </c>
      <c r="C252" s="16">
        <f>HH_ClimateChange*F252+HH_HumTox*H252+HH_NMVOC*I252+HH_PM*J252+HH_Radiation*K252</f>
        <v>1.2035991209895807E-6</v>
      </c>
      <c r="D252" s="21">
        <f>ED_CC*F252+ED_Acidification*L252+ED_Eutrophic*M252+ED_FreshWEcotox*P252+ED_MarEcotox*Q252</f>
        <v>5.1573550691539681E-6</v>
      </c>
      <c r="E252" s="27">
        <f>ResDam_Metal*V252+ResDam_Fossil*W252</f>
        <v>0.84104045080095613</v>
      </c>
      <c r="F252" s="6">
        <v>0.27432340501291147</v>
      </c>
      <c r="G252" s="2">
        <v>1.397417882788936E-7</v>
      </c>
      <c r="H252" s="2">
        <v>2.9625349914657239E-3</v>
      </c>
      <c r="I252" s="2">
        <v>1.8559324949805366E-3</v>
      </c>
      <c r="J252" s="2">
        <v>9.1741374486892506E-4</v>
      </c>
      <c r="K252" s="2">
        <v>3.0634065250523244E-3</v>
      </c>
      <c r="L252" s="2">
        <v>5.1958126206617218E-3</v>
      </c>
      <c r="M252" s="2">
        <v>2.8751603164688009E-5</v>
      </c>
      <c r="N252" s="2">
        <v>-5.6364848327300826E-3</v>
      </c>
      <c r="O252" s="2">
        <v>2.0329649201664518E-6</v>
      </c>
      <c r="P252" s="2">
        <v>3.5769441056769329E-5</v>
      </c>
      <c r="Q252" s="2">
        <v>3.3939406060475305E-5</v>
      </c>
      <c r="R252" s="2">
        <v>2.1691973969631237</v>
      </c>
      <c r="S252" s="2">
        <v>0</v>
      </c>
      <c r="T252" s="2">
        <v>0</v>
      </c>
      <c r="U252" s="2">
        <v>2.5408532407809111E-4</v>
      </c>
      <c r="V252" s="2">
        <v>4.1323948594082841E-4</v>
      </c>
      <c r="W252" s="2">
        <v>5.233421930166219E-2</v>
      </c>
    </row>
    <row r="253" spans="1:23" x14ac:dyDescent="0.25">
      <c r="A253" s="2" t="s">
        <v>385</v>
      </c>
      <c r="B253" s="2" t="s">
        <v>189</v>
      </c>
      <c r="C253" s="16">
        <f>HH_ClimateChange*F253+HH_HumTox*H253+HH_NMVOC*I253+HH_PM*J253+HH_Radiation*K253</f>
        <v>7.5573866317196779E-7</v>
      </c>
      <c r="D253" s="21">
        <f>ED_CC*F253+ED_Acidification*L253+ED_Eutrophic*M253+ED_FreshWEcotox*P253+ED_MarEcotox*Q253</f>
        <v>3.1526465142227223E-6</v>
      </c>
      <c r="E253" s="27">
        <f>ResDam_Metal*V253+ResDam_Fossil*W253</f>
        <v>0.83254213755103712</v>
      </c>
      <c r="F253" s="6">
        <v>0.16769267822853681</v>
      </c>
      <c r="G253" s="2">
        <v>2.2271944289536987E-7</v>
      </c>
      <c r="H253" s="2">
        <v>4.221118289827382E-3</v>
      </c>
      <c r="I253" s="2">
        <v>3.0892370024253211E-3</v>
      </c>
      <c r="J253" s="2">
        <v>6.307478908686811E-4</v>
      </c>
      <c r="K253" s="2">
        <v>4.124873047120013E-3</v>
      </c>
      <c r="L253" s="2">
        <v>1.7000588203355585E-3</v>
      </c>
      <c r="M253" s="2">
        <v>1.8334277837296633E-7</v>
      </c>
      <c r="N253" s="2">
        <v>1.1163530026253688E-4</v>
      </c>
      <c r="O253" s="2">
        <v>2.4633192476034278E-6</v>
      </c>
      <c r="P253" s="2">
        <v>5.6238188758598412E-5</v>
      </c>
      <c r="Q253" s="2">
        <v>4.6906954037587735E-5</v>
      </c>
      <c r="R253" s="2">
        <v>0</v>
      </c>
      <c r="S253" s="2">
        <v>0</v>
      </c>
      <c r="T253" s="2">
        <v>0</v>
      </c>
      <c r="U253" s="2">
        <v>3.6451507369563406E-4</v>
      </c>
      <c r="V253" s="2">
        <v>6.3066827210557324E-4</v>
      </c>
      <c r="W253" s="2">
        <v>5.1804420956414528E-2</v>
      </c>
    </row>
    <row r="254" spans="1:23" x14ac:dyDescent="0.25">
      <c r="A254" s="2" t="s">
        <v>385</v>
      </c>
      <c r="B254" s="2" t="s">
        <v>186</v>
      </c>
      <c r="C254" s="16">
        <f>HH_ClimateChange*F254+HH_HumTox*H254+HH_NMVOC*I254+HH_PM*J254+HH_Radiation*K254</f>
        <v>7.4329837527757151E-7</v>
      </c>
      <c r="D254" s="21">
        <f>ED_CC*F254+ED_Acidification*L254+ED_Eutrophic*M254+ED_FreshWEcotox*P254+ED_MarEcotox*Q254</f>
        <v>3.1253091290887203E-6</v>
      </c>
      <c r="E254" s="27">
        <f>ResDam_Metal*V254+ResDam_Fossil*W254</f>
        <v>0.82538990586109362</v>
      </c>
      <c r="F254" s="6">
        <v>0.16623861802496806</v>
      </c>
      <c r="G254" s="2">
        <v>2.1226721592862871E-7</v>
      </c>
      <c r="H254" s="2">
        <v>4.1198008735890525E-3</v>
      </c>
      <c r="I254" s="2">
        <v>2.9472452829212843E-3</v>
      </c>
      <c r="J254" s="2">
        <v>6.0282238240831447E-4</v>
      </c>
      <c r="K254" s="2">
        <v>4.1587442820517776E-3</v>
      </c>
      <c r="L254" s="2">
        <v>1.6259449727605004E-3</v>
      </c>
      <c r="M254" s="2">
        <v>1.7732904583700232E-7</v>
      </c>
      <c r="N254" s="2">
        <v>1.0646427114411767E-4</v>
      </c>
      <c r="O254" s="2">
        <v>2.5981651095801404E-6</v>
      </c>
      <c r="P254" s="2">
        <v>5.3831939745996772E-5</v>
      </c>
      <c r="Q254" s="2">
        <v>4.5843545254610229E-5</v>
      </c>
      <c r="R254" s="2">
        <v>0</v>
      </c>
      <c r="S254" s="2">
        <v>0</v>
      </c>
      <c r="T254" s="2">
        <v>0</v>
      </c>
      <c r="U254" s="2">
        <v>5.324970991999106E-4</v>
      </c>
      <c r="V254" s="2">
        <v>6.2138128465459E-4</v>
      </c>
      <c r="W254" s="2">
        <v>5.1359394965727487E-2</v>
      </c>
    </row>
    <row r="255" spans="1:23" x14ac:dyDescent="0.25">
      <c r="A255" s="2" t="s">
        <v>385</v>
      </c>
      <c r="B255" s="2" t="s">
        <v>368</v>
      </c>
      <c r="C255" s="16">
        <f>HH_ClimateChange*F255+HH_HumTox*H255+HH_NMVOC*I255+HH_PM*J255+HH_Radiation*K255</f>
        <v>2.6285525621818383E-6</v>
      </c>
      <c r="D255" s="21">
        <f>ED_CC*F255+ED_Acidification*L255+ED_Eutrophic*M255+ED_FreshWEcotox*P255+ED_MarEcotox*Q255</f>
        <v>9.286259513953989E-6</v>
      </c>
      <c r="E255" s="27">
        <f>ResDam_Metal*V255+ResDam_Fossil*W255</f>
        <v>0.78384148639832318</v>
      </c>
      <c r="F255" s="6">
        <v>0.49393369500357959</v>
      </c>
      <c r="G255" s="2">
        <v>1.938553451489222E-8</v>
      </c>
      <c r="H255" s="2">
        <v>0.10279509395009792</v>
      </c>
      <c r="I255" s="2">
        <v>1.8068475894866922E-3</v>
      </c>
      <c r="J255" s="2">
        <v>3.1630402203699677E-3</v>
      </c>
      <c r="K255" s="2">
        <v>2.6085524513648151E-2</v>
      </c>
      <c r="L255" s="2">
        <v>2.1007070196573781E-2</v>
      </c>
      <c r="M255" s="2">
        <v>1.5272436937960532E-4</v>
      </c>
      <c r="N255" s="2">
        <v>2.2887945465156951E-2</v>
      </c>
      <c r="O255" s="2">
        <v>4.0763285182589308E-4</v>
      </c>
      <c r="P255" s="2">
        <v>3.9522173758013042E-3</v>
      </c>
      <c r="Q255" s="2">
        <v>9.7932951344032815E-4</v>
      </c>
      <c r="R255" s="2">
        <v>1.9149505323527984</v>
      </c>
      <c r="S255" s="2">
        <v>1.0805243954013499E-2</v>
      </c>
      <c r="T255" s="2">
        <v>4.6260699728364404E-5</v>
      </c>
      <c r="U255" s="2">
        <v>4.7710495290711113E-4</v>
      </c>
      <c r="V255" s="2">
        <v>2.1418230079092732E-2</v>
      </c>
      <c r="W255" s="2">
        <v>4.8681399063327191E-2</v>
      </c>
    </row>
    <row r="256" spans="1:23" x14ac:dyDescent="0.25">
      <c r="A256" s="2" t="s">
        <v>385</v>
      </c>
      <c r="B256" s="2" t="s">
        <v>367</v>
      </c>
      <c r="C256" s="16">
        <f>HH_ClimateChange*F256+HH_HumTox*H256+HH_NMVOC*I256+HH_PM*J256+HH_Radiation*K256</f>
        <v>2.6286107847277896E-6</v>
      </c>
      <c r="D256" s="21">
        <f>ED_CC*F256+ED_Acidification*L256+ED_Eutrophic*M256+ED_FreshWEcotox*P256+ED_MarEcotox*Q256</f>
        <v>9.2865773186279964E-6</v>
      </c>
      <c r="E256" s="27">
        <f>ResDam_Metal*V256+ResDam_Fossil*W256</f>
        <v>0.78383904059390042</v>
      </c>
      <c r="F256" s="6">
        <v>0.49395059959516668</v>
      </c>
      <c r="G256" s="2">
        <v>1.9385189994966112E-8</v>
      </c>
      <c r="H256" s="2">
        <v>0.10279751134064381</v>
      </c>
      <c r="I256" s="2">
        <v>1.8068670504822128E-3</v>
      </c>
      <c r="J256" s="2">
        <v>3.1630294688118638E-3</v>
      </c>
      <c r="K256" s="2">
        <v>2.6084908795764309E-2</v>
      </c>
      <c r="L256" s="2">
        <v>2.1006950893794413E-2</v>
      </c>
      <c r="M256" s="2">
        <v>1.5272548067160006E-4</v>
      </c>
      <c r="N256" s="2">
        <v>2.2887926038332358E-2</v>
      </c>
      <c r="O256" s="2">
        <v>4.076386895101658E-4</v>
      </c>
      <c r="P256" s="2">
        <v>3.9522072661544345E-3</v>
      </c>
      <c r="Q256" s="2">
        <v>9.7932724183607146E-4</v>
      </c>
      <c r="R256" s="2">
        <v>1.9149223477799999</v>
      </c>
      <c r="S256" s="2">
        <v>1.0805146984999998E-2</v>
      </c>
      <c r="T256" s="2">
        <v>4.6260334733000033E-5</v>
      </c>
      <c r="U256" s="2">
        <v>4.7710130000000001E-4</v>
      </c>
      <c r="V256" s="2">
        <v>2.1418142517208805E-2</v>
      </c>
      <c r="W256" s="2">
        <v>4.8681247256000003E-2</v>
      </c>
    </row>
    <row r="257" spans="1:23" x14ac:dyDescent="0.25">
      <c r="A257" s="2" t="s">
        <v>385</v>
      </c>
      <c r="B257" s="2" t="s">
        <v>172</v>
      </c>
      <c r="C257" s="16">
        <f>HH_ClimateChange*F257+HH_HumTox*H257+HH_NMVOC*I257+HH_PM*J257+HH_Radiation*K257</f>
        <v>1.3234398982149623E-6</v>
      </c>
      <c r="D257" s="21">
        <f>ED_CC*F257+ED_Acidification*L257+ED_Eutrophic*M257+ED_FreshWEcotox*P257+ED_MarEcotox*Q257</f>
        <v>5.7051581867934892E-6</v>
      </c>
      <c r="E257" s="27">
        <f>ResDam_Metal*V257+ResDam_Fossil*W257</f>
        <v>0.7624608742881176</v>
      </c>
      <c r="F257" s="6">
        <v>0.30346268248102148</v>
      </c>
      <c r="G257" s="2">
        <v>1.9580294973234148E-8</v>
      </c>
      <c r="H257" s="2">
        <v>7.7522244301132637E-2</v>
      </c>
      <c r="I257" s="2">
        <v>1.1883300434516928E-3</v>
      </c>
      <c r="J257" s="2">
        <v>7.8288652160391013E-4</v>
      </c>
      <c r="K257" s="2">
        <v>2.5821415065418657E-2</v>
      </c>
      <c r="L257" s="2">
        <v>3.6260642842008001E-3</v>
      </c>
      <c r="M257" s="2">
        <v>1.6707987764E-4</v>
      </c>
      <c r="N257" s="2">
        <v>9.4120632768844876E-3</v>
      </c>
      <c r="O257" s="2">
        <v>3.3794109902915677E-3</v>
      </c>
      <c r="P257" s="2">
        <v>3.5171950297760626E-3</v>
      </c>
      <c r="Q257" s="2">
        <v>1.2410751260853148E-3</v>
      </c>
      <c r="R257" s="2">
        <v>1.0414459247099999</v>
      </c>
      <c r="S257" s="2">
        <v>9.9134356390000022E-3</v>
      </c>
      <c r="T257" s="2">
        <v>4.1759382049999999E-5</v>
      </c>
      <c r="U257" s="2">
        <v>1.1622109999999998E-3</v>
      </c>
      <c r="V257" s="2">
        <v>1.6659610803883E-2</v>
      </c>
      <c r="W257" s="2">
        <v>4.7372104052E-2</v>
      </c>
    </row>
    <row r="258" spans="1:23" x14ac:dyDescent="0.25">
      <c r="A258" s="2" t="s">
        <v>385</v>
      </c>
      <c r="B258" s="2" t="s">
        <v>173</v>
      </c>
      <c r="C258" s="16">
        <f>HH_ClimateChange*F258+HH_HumTox*H258+HH_NMVOC*I258+HH_PM*J258+HH_Radiation*K258</f>
        <v>1.3234307072902553E-6</v>
      </c>
      <c r="D258" s="21">
        <f>ED_CC*F258+ED_Acidification*L258+ED_Eutrophic*M258+ED_FreshWEcotox*P258+ED_MarEcotox*Q258</f>
        <v>5.7051312388899994E-6</v>
      </c>
      <c r="E258" s="27">
        <f>ResDam_Metal*V258+ResDam_Fossil*W258</f>
        <v>0.76245283592530255</v>
      </c>
      <c r="F258" s="6">
        <v>0.30346124914499312</v>
      </c>
      <c r="G258" s="2">
        <v>1.958053858457417E-8</v>
      </c>
      <c r="H258" s="2">
        <v>7.7522549244333716E-2</v>
      </c>
      <c r="I258" s="2">
        <v>1.1883084899839285E-3</v>
      </c>
      <c r="J258" s="2">
        <v>7.8286970861025365E-4</v>
      </c>
      <c r="K258" s="2">
        <v>2.5821344543941693E-2</v>
      </c>
      <c r="L258" s="2">
        <v>3.6259808788761758E-3</v>
      </c>
      <c r="M258" s="2">
        <v>1.670795968030963E-4</v>
      </c>
      <c r="N258" s="2">
        <v>9.412056292643578E-3</v>
      </c>
      <c r="O258" s="2">
        <v>3.3794260925507878E-3</v>
      </c>
      <c r="P258" s="2">
        <v>3.5172356348773179E-3</v>
      </c>
      <c r="Q258" s="2">
        <v>1.2410741667464498E-3</v>
      </c>
      <c r="R258" s="2">
        <v>1.0414110977516713</v>
      </c>
      <c r="S258" s="2">
        <v>9.9136677667993178E-3</v>
      </c>
      <c r="T258" s="2">
        <v>4.1758123236164135E-5</v>
      </c>
      <c r="U258" s="2">
        <v>1.1622025125571885E-3</v>
      </c>
      <c r="V258" s="2">
        <v>1.6659488416943494E-2</v>
      </c>
      <c r="W258" s="2">
        <v>4.737160438727387E-2</v>
      </c>
    </row>
    <row r="259" spans="1:23" x14ac:dyDescent="0.25">
      <c r="A259" s="2" t="s">
        <v>385</v>
      </c>
      <c r="B259" s="2" t="s">
        <v>342</v>
      </c>
      <c r="C259" s="16">
        <f>HH_ClimateChange*F259+HH_HumTox*H259+HH_NMVOC*I259+HH_PM*J259+HH_Radiation*K259</f>
        <v>1.2987779692646618E-6</v>
      </c>
      <c r="D259" s="21">
        <f>ED_CC*F259+ED_Acidification*L259+ED_Eutrophic*M259+ED_FreshWEcotox*P259+ED_MarEcotox*Q259</f>
        <v>6.0428915002759272E-6</v>
      </c>
      <c r="E259" s="27">
        <f>ResDam_Metal*V259+ResDam_Fossil*W259</f>
        <v>0.7610199482307759</v>
      </c>
      <c r="F259" s="6">
        <v>0.32142913264140127</v>
      </c>
      <c r="G259" s="2">
        <v>6.0279552417574869E-10</v>
      </c>
      <c r="H259" s="2">
        <v>4.5936132591765252E-2</v>
      </c>
      <c r="I259" s="2">
        <v>1.5887687070883516E-3</v>
      </c>
      <c r="J259" s="2">
        <v>5.3209407269050421E-4</v>
      </c>
      <c r="K259" s="2">
        <v>0</v>
      </c>
      <c r="L259" s="2">
        <v>1.6719447504742976E-3</v>
      </c>
      <c r="M259" s="2">
        <v>0</v>
      </c>
      <c r="N259" s="2">
        <v>2.6330204106338824E-4</v>
      </c>
      <c r="O259" s="2">
        <v>1.7913486320309511E-6</v>
      </c>
      <c r="P259" s="2">
        <v>2.499652730765786E-4</v>
      </c>
      <c r="Q259" s="2">
        <v>2.655980430396037E-4</v>
      </c>
      <c r="R259" s="2">
        <v>0</v>
      </c>
      <c r="S259" s="2">
        <v>0</v>
      </c>
      <c r="T259" s="2">
        <v>0</v>
      </c>
      <c r="U259" s="2">
        <v>1.5854999999991213E-2</v>
      </c>
      <c r="V259" s="2">
        <v>0</v>
      </c>
      <c r="W259" s="2">
        <v>4.7356561806519967E-2</v>
      </c>
    </row>
    <row r="260" spans="1:23" x14ac:dyDescent="0.25">
      <c r="A260" s="2" t="s">
        <v>385</v>
      </c>
      <c r="B260" s="2" t="s">
        <v>129</v>
      </c>
      <c r="C260" s="16">
        <f>HH_ClimateChange*F260+HH_HumTox*H260+HH_NMVOC*I260+HH_PM*J260+HH_Radiation*K260</f>
        <v>3.9488628398572651E-6</v>
      </c>
      <c r="D260" s="21">
        <f>ED_CC*F260+ED_Acidification*L260+ED_Eutrophic*M260+ED_FreshWEcotox*P260+ED_MarEcotox*Q260</f>
        <v>1.8797271519294034E-5</v>
      </c>
      <c r="E260" s="27">
        <f>ResDam_Metal*V260+ResDam_Fossil*W260</f>
        <v>0.75234307531930089</v>
      </c>
      <c r="F260" s="6">
        <v>0.99984629282226345</v>
      </c>
      <c r="G260" s="2">
        <v>1.0816541661344685E-7</v>
      </c>
      <c r="H260" s="2">
        <v>4.3589502864158722E-3</v>
      </c>
      <c r="I260" s="2">
        <v>1.3802063305756883E-3</v>
      </c>
      <c r="J260" s="2">
        <v>1.6778881319913881E-3</v>
      </c>
      <c r="K260" s="2">
        <v>2.8258832912101085E-3</v>
      </c>
      <c r="L260" s="2">
        <v>1.1227443565199488E-2</v>
      </c>
      <c r="M260" s="2">
        <v>3.9387937713009185E-5</v>
      </c>
      <c r="N260" s="2">
        <v>5.9397625239980701E-3</v>
      </c>
      <c r="O260" s="2">
        <v>6.0202473673167217E-6</v>
      </c>
      <c r="P260" s="2">
        <v>1.9793766842216972E-4</v>
      </c>
      <c r="Q260" s="2">
        <v>9.0522325101233679E-5</v>
      </c>
      <c r="R260" s="2">
        <v>0.65395127335221159</v>
      </c>
      <c r="S260" s="2">
        <v>0</v>
      </c>
      <c r="T260" s="2">
        <v>0</v>
      </c>
      <c r="U260" s="2">
        <v>3.5783565593084965E-4</v>
      </c>
      <c r="V260" s="2">
        <v>7.6131830682283383E-4</v>
      </c>
      <c r="W260" s="2">
        <v>4.6813232175504857E-2</v>
      </c>
    </row>
    <row r="261" spans="1:23" x14ac:dyDescent="0.25">
      <c r="A261" s="2" t="s">
        <v>385</v>
      </c>
      <c r="B261" s="2" t="s">
        <v>341</v>
      </c>
      <c r="C261" s="16">
        <f>HH_ClimateChange*F261+HH_HumTox*H261+HH_NMVOC*I261+HH_PM*J261+HH_Radiation*K261</f>
        <v>3.4818495034331802E-6</v>
      </c>
      <c r="D261" s="21">
        <f>ED_CC*F261+ED_Acidification*L261+ED_Eutrophic*M261+ED_FreshWEcotox*P261+ED_MarEcotox*Q261</f>
        <v>1.7695018679183643E-5</v>
      </c>
      <c r="E261" s="27">
        <f>ResDam_Metal*V261+ResDam_Fossil*W261</f>
        <v>0.74725059170190689</v>
      </c>
      <c r="F261" s="6">
        <v>0.94122320846076901</v>
      </c>
      <c r="G261" s="2">
        <v>5.3511929900391716E-10</v>
      </c>
      <c r="H261" s="2">
        <v>5.4685115775624044E-2</v>
      </c>
      <c r="I261" s="2">
        <v>1.7852435969755367E-3</v>
      </c>
      <c r="J261" s="2">
        <v>5.3771860074100736E-4</v>
      </c>
      <c r="K261" s="2">
        <v>0</v>
      </c>
      <c r="L261" s="2">
        <v>1.5689160740818585E-3</v>
      </c>
      <c r="M261" s="2">
        <v>0</v>
      </c>
      <c r="N261" s="2">
        <v>2.095310650097832E-4</v>
      </c>
      <c r="O261" s="2">
        <v>1.5267228303453418E-6</v>
      </c>
      <c r="P261" s="2">
        <v>3.1345800352280777E-4</v>
      </c>
      <c r="Q261" s="2">
        <v>3.2982491624671526E-4</v>
      </c>
      <c r="R261" s="2">
        <v>0</v>
      </c>
      <c r="S261" s="2">
        <v>0</v>
      </c>
      <c r="T261" s="2">
        <v>0</v>
      </c>
      <c r="U261" s="2">
        <v>4.1299999999977112E-2</v>
      </c>
      <c r="V261" s="2">
        <v>0</v>
      </c>
      <c r="W261" s="2">
        <v>4.649972568151256E-2</v>
      </c>
    </row>
    <row r="262" spans="1:23" x14ac:dyDescent="0.25">
      <c r="A262" s="2" t="s">
        <v>385</v>
      </c>
      <c r="B262" s="2" t="s">
        <v>174</v>
      </c>
      <c r="C262" s="16">
        <f>HH_ClimateChange*F262+HH_HumTox*H262+HH_NMVOC*I262+HH_PM*J262+HH_Radiation*K262</f>
        <v>2.1707320779834531E-6</v>
      </c>
      <c r="D262" s="21">
        <f>ED_CC*F262+ED_Acidification*L262+ED_Eutrophic*M262+ED_FreshWEcotox*P262+ED_MarEcotox*Q262</f>
        <v>7.9624195184473241E-6</v>
      </c>
      <c r="E262" s="27">
        <f>ResDam_Metal*V262+ResDam_Fossil*W262</f>
        <v>0.72003813756177715</v>
      </c>
      <c r="F262" s="6">
        <v>0.42352073316887129</v>
      </c>
      <c r="G262" s="2">
        <v>1.7841648345268836E-8</v>
      </c>
      <c r="H262" s="2">
        <v>7.4798668006452185E-2</v>
      </c>
      <c r="I262" s="2">
        <v>1.6377335915184717E-3</v>
      </c>
      <c r="J262" s="2">
        <v>2.4282773566439483E-3</v>
      </c>
      <c r="K262" s="2">
        <v>2.4344671872111388E-2</v>
      </c>
      <c r="L262" s="2">
        <v>1.5665419045847048E-2</v>
      </c>
      <c r="M262" s="2">
        <v>1.435708328233E-4</v>
      </c>
      <c r="N262" s="2">
        <v>1.9856225300523216E-2</v>
      </c>
      <c r="O262" s="2">
        <v>3.1881699837385069E-4</v>
      </c>
      <c r="P262" s="2">
        <v>3.72602950948887E-3</v>
      </c>
      <c r="Q262" s="2">
        <v>8.9943777860901494E-4</v>
      </c>
      <c r="R262" s="2">
        <v>1.95310326762</v>
      </c>
      <c r="S262" s="2">
        <v>1.0494960865E-2</v>
      </c>
      <c r="T262" s="2">
        <v>4.2565285331000008E-5</v>
      </c>
      <c r="U262" s="2">
        <v>4.3787859999999999E-4</v>
      </c>
      <c r="V262" s="2">
        <v>1.9398148474645494E-2</v>
      </c>
      <c r="W262" s="2">
        <v>4.4720047912000002E-2</v>
      </c>
    </row>
    <row r="263" spans="1:23" x14ac:dyDescent="0.25">
      <c r="A263" s="2" t="s">
        <v>385</v>
      </c>
      <c r="B263" s="2" t="s">
        <v>175</v>
      </c>
      <c r="C263" s="16">
        <f>HH_ClimateChange*F263+HH_HumTox*H263+HH_NMVOC*I263+HH_PM*J263+HH_Radiation*K263</f>
        <v>2.1707326282550895E-6</v>
      </c>
      <c r="D263" s="21">
        <f>ED_CC*F263+ED_Acidification*L263+ED_Eutrophic*M263+ED_FreshWEcotox*P263+ED_MarEcotox*Q263</f>
        <v>7.9624257427299372E-6</v>
      </c>
      <c r="E263" s="27">
        <f>ResDam_Metal*V263+ResDam_Fossil*W263</f>
        <v>0.72002847947111903</v>
      </c>
      <c r="F263" s="6">
        <v>0.42352106429433023</v>
      </c>
      <c r="G263" s="2">
        <v>1.7841688418757788E-8</v>
      </c>
      <c r="H263" s="2">
        <v>7.4798123921449522E-2</v>
      </c>
      <c r="I263" s="2">
        <v>1.6377504320320725E-3</v>
      </c>
      <c r="J263" s="2">
        <v>2.4282764390913536E-3</v>
      </c>
      <c r="K263" s="2">
        <v>2.4345085754555837E-2</v>
      </c>
      <c r="L263" s="2">
        <v>1.566535987827097E-2</v>
      </c>
      <c r="M263" s="2">
        <v>1.4356956856715708E-4</v>
      </c>
      <c r="N263" s="2">
        <v>1.9856280381488761E-2</v>
      </c>
      <c r="O263" s="2">
        <v>3.1882029796943416E-4</v>
      </c>
      <c r="P263" s="2">
        <v>3.7261056375722224E-3</v>
      </c>
      <c r="Q263" s="2">
        <v>8.9944207670118249E-4</v>
      </c>
      <c r="R263" s="2">
        <v>1.9530653235364102</v>
      </c>
      <c r="S263" s="2">
        <v>1.0495144511560401E-2</v>
      </c>
      <c r="T263" s="2">
        <v>4.2565274813412271E-5</v>
      </c>
      <c r="U263" s="2">
        <v>4.3788020568318921E-4</v>
      </c>
      <c r="V263" s="2">
        <v>1.939798709814583E-2</v>
      </c>
      <c r="W263" s="2">
        <v>4.4719447628724436E-2</v>
      </c>
    </row>
    <row r="264" spans="1:23" x14ac:dyDescent="0.25">
      <c r="A264" s="2" t="s">
        <v>385</v>
      </c>
      <c r="B264" s="2" t="s">
        <v>125</v>
      </c>
      <c r="C264" s="16">
        <f>HH_ClimateChange*F264+HH_HumTox*H264+HH_NMVOC*I264+HH_PM*J264+HH_Radiation*K264</f>
        <v>3.8566358261497993E-6</v>
      </c>
      <c r="D264" s="21">
        <f>ED_CC*F264+ED_Acidification*L264+ED_Eutrophic*M264+ED_FreshWEcotox*P264+ED_MarEcotox*Q264</f>
        <v>1.8140734950253108E-5</v>
      </c>
      <c r="E264" s="27">
        <f>ResDam_Metal*V264+ResDam_Fossil*W264</f>
        <v>0.7170766448089364</v>
      </c>
      <c r="F264" s="6">
        <v>0.96492352222119149</v>
      </c>
      <c r="G264" s="2">
        <v>1.1841521143077333E-7</v>
      </c>
      <c r="H264" s="2">
        <v>5.4511960501384777E-3</v>
      </c>
      <c r="I264" s="2">
        <v>1.3822143520721031E-3</v>
      </c>
      <c r="J264" s="2">
        <v>1.7916369925930228E-3</v>
      </c>
      <c r="K264" s="2">
        <v>3.5915539270120838E-3</v>
      </c>
      <c r="L264" s="2">
        <v>1.2011416724080737E-2</v>
      </c>
      <c r="M264" s="2">
        <v>4.7789708170804109E-5</v>
      </c>
      <c r="N264" s="2">
        <v>3.8971374899141619E-3</v>
      </c>
      <c r="O264" s="2">
        <v>7.9659122191797148E-6</v>
      </c>
      <c r="P264" s="2">
        <v>2.6009676157663978E-4</v>
      </c>
      <c r="Q264" s="2">
        <v>1.1684780299688277E-4</v>
      </c>
      <c r="R264" s="2">
        <v>0.48150494782835768</v>
      </c>
      <c r="S264" s="2">
        <v>0</v>
      </c>
      <c r="T264" s="2">
        <v>0</v>
      </c>
      <c r="U264" s="2">
        <v>4.0957981039171958E-4</v>
      </c>
      <c r="V264" s="2">
        <v>1.0010380829404721E-3</v>
      </c>
      <c r="W264" s="2">
        <v>4.4617614846671198E-2</v>
      </c>
    </row>
    <row r="265" spans="1:23" x14ac:dyDescent="0.25">
      <c r="A265" s="2" t="s">
        <v>385</v>
      </c>
      <c r="B265" s="2" t="s">
        <v>205</v>
      </c>
      <c r="C265" s="16">
        <f>HH_ClimateChange*F265+HH_HumTox*H265+HH_NMVOC*I265+HH_PM*J265+HH_Radiation*K265</f>
        <v>2.3070034092160528E-6</v>
      </c>
      <c r="D265" s="21">
        <f>ED_CC*F265+ED_Acidification*L265+ED_Eutrophic*M265+ED_FreshWEcotox*P265+ED_MarEcotox*Q265</f>
        <v>8.3760264023437435E-6</v>
      </c>
      <c r="E265" s="27">
        <f>ResDam_Metal*V265+ResDam_Fossil*W265</f>
        <v>0.70795598716632191</v>
      </c>
      <c r="F265" s="6">
        <v>0.44551992901700294</v>
      </c>
      <c r="G265" s="2">
        <v>1.7508772645210316E-8</v>
      </c>
      <c r="H265" s="2">
        <v>8.3050511400747942E-2</v>
      </c>
      <c r="I265" s="2">
        <v>1.6514497725094366E-3</v>
      </c>
      <c r="J265" s="2">
        <v>2.6332031882127338E-3</v>
      </c>
      <c r="K265" s="2">
        <v>2.4138104232332848E-2</v>
      </c>
      <c r="L265" s="2">
        <v>1.721878908926389E-2</v>
      </c>
      <c r="M265" s="2">
        <v>1.4241340333430002E-4</v>
      </c>
      <c r="N265" s="2">
        <v>2.1849218721892959E-2</v>
      </c>
      <c r="O265" s="2">
        <v>3.1835980368531767E-4</v>
      </c>
      <c r="P265" s="2">
        <v>3.7068910493454027E-3</v>
      </c>
      <c r="Q265" s="2">
        <v>8.9523493968053267E-4</v>
      </c>
      <c r="R265" s="2">
        <v>1.8667376893300001</v>
      </c>
      <c r="S265" s="2">
        <v>1.0442418897000001E-2</v>
      </c>
      <c r="T265" s="2">
        <v>4.1694809350000008E-5</v>
      </c>
      <c r="U265" s="2">
        <v>4.345261E-4</v>
      </c>
      <c r="V265" s="2">
        <v>1.9448095944641808E-2</v>
      </c>
      <c r="W265" s="2">
        <v>4.3967980604E-2</v>
      </c>
    </row>
    <row r="266" spans="1:23" x14ac:dyDescent="0.25">
      <c r="A266" s="2" t="s">
        <v>385</v>
      </c>
      <c r="B266" s="2" t="s">
        <v>206</v>
      </c>
      <c r="C266" s="16">
        <f>HH_ClimateChange*F266+HH_HumTox*H266+HH_NMVOC*I266+HH_PM*J266+HH_Radiation*K266</f>
        <v>2.3069676952250388E-6</v>
      </c>
      <c r="D266" s="21">
        <f>ED_CC*F266+ED_Acidification*L266+ED_Eutrophic*M266+ED_FreshWEcotox*P266+ED_MarEcotox*Q266</f>
        <v>8.375834134225342E-6</v>
      </c>
      <c r="E266" s="27">
        <f>ResDam_Metal*V266+ResDam_Fossil*W266</f>
        <v>0.70794567191723323</v>
      </c>
      <c r="F266" s="6">
        <v>0.44550970189140193</v>
      </c>
      <c r="G266" s="2">
        <v>1.7508433787539285E-8</v>
      </c>
      <c r="H266" s="2">
        <v>8.3048065460150436E-2</v>
      </c>
      <c r="I266" s="2">
        <v>1.6513983021189855E-3</v>
      </c>
      <c r="J266" s="2">
        <v>2.6332105029597975E-3</v>
      </c>
      <c r="K266" s="2">
        <v>2.4137832974552464E-2</v>
      </c>
      <c r="L266" s="2">
        <v>1.7218918080848817E-2</v>
      </c>
      <c r="M266" s="2">
        <v>1.4241342341409942E-4</v>
      </c>
      <c r="N266" s="2">
        <v>2.1849305603926603E-2</v>
      </c>
      <c r="O266" s="2">
        <v>3.1835562823060505E-4</v>
      </c>
      <c r="P266" s="2">
        <v>3.7069307994746772E-3</v>
      </c>
      <c r="Q266" s="2">
        <v>8.9523712626371217E-4</v>
      </c>
      <c r="R266" s="2">
        <v>1.8667722848777295</v>
      </c>
      <c r="S266" s="2">
        <v>1.0442577661440421E-2</v>
      </c>
      <c r="T266" s="2">
        <v>4.1693683109496847E-5</v>
      </c>
      <c r="U266" s="2">
        <v>4.3452654740600677E-4</v>
      </c>
      <c r="V266" s="2">
        <v>1.9448022676178352E-2</v>
      </c>
      <c r="W266" s="2">
        <v>4.396733903521384E-2</v>
      </c>
    </row>
    <row r="267" spans="1:23" x14ac:dyDescent="0.25">
      <c r="A267" s="2" t="s">
        <v>385</v>
      </c>
      <c r="B267" s="2" t="s">
        <v>233</v>
      </c>
      <c r="C267" s="16">
        <f>HH_ClimateChange*F267+HH_HumTox*H267+HH_NMVOC*I267+HH_PM*J267+HH_Radiation*K267</f>
        <v>9.2360419025494844E-7</v>
      </c>
      <c r="D267" s="21">
        <f>ED_CC*F267+ED_Acidification*L267+ED_Eutrophic*M267+ED_FreshWEcotox*P267+ED_MarEcotox*Q267</f>
        <v>4.3001099328070587E-6</v>
      </c>
      <c r="E267" s="27">
        <f>ResDam_Metal*V267+ResDam_Fossil*W267</f>
        <v>0.70626291967596455</v>
      </c>
      <c r="F267" s="6">
        <v>0.22872777403555219</v>
      </c>
      <c r="G267" s="2">
        <v>1.5219119324973395E-7</v>
      </c>
      <c r="H267" s="2">
        <v>3.0556297861037769E-3</v>
      </c>
      <c r="I267" s="2">
        <v>1.7305740738679531E-3</v>
      </c>
      <c r="J267" s="2">
        <v>4.5583119264963769E-4</v>
      </c>
      <c r="K267" s="2">
        <v>2.875613542753772E-3</v>
      </c>
      <c r="L267" s="2">
        <v>1.9297213505544244E-3</v>
      </c>
      <c r="M267" s="2">
        <v>8.3820053562669305E-6</v>
      </c>
      <c r="N267" s="2">
        <v>1.0956573729100222E-3</v>
      </c>
      <c r="O267" s="2">
        <v>2.422125040396723E-6</v>
      </c>
      <c r="P267" s="2">
        <v>3.8791909943550104E-5</v>
      </c>
      <c r="Q267" s="2">
        <v>3.2544501615894958E-5</v>
      </c>
      <c r="R267" s="2">
        <v>0.24999999999999997</v>
      </c>
      <c r="S267" s="2">
        <v>0</v>
      </c>
      <c r="T267" s="2">
        <v>0</v>
      </c>
      <c r="U267" s="2">
        <v>1.3831634600000001E-3</v>
      </c>
      <c r="V267" s="2">
        <v>5.0892893634047127E-4</v>
      </c>
      <c r="W267" s="2">
        <v>4.3946890557374996E-2</v>
      </c>
    </row>
    <row r="268" spans="1:23" x14ac:dyDescent="0.25">
      <c r="A268" s="2" t="s">
        <v>385</v>
      </c>
      <c r="B268" s="2" t="s">
        <v>126</v>
      </c>
      <c r="C268" s="16">
        <f>HH_ClimateChange*F268+HH_HumTox*H268+HH_NMVOC*I268+HH_PM*J268+HH_Radiation*K268</f>
        <v>3.210872732581363E-6</v>
      </c>
      <c r="D268" s="21">
        <f>ED_CC*F268+ED_Acidification*L268+ED_Eutrophic*M268+ED_FreshWEcotox*P268+ED_MarEcotox*Q268</f>
        <v>1.5206327877535106E-5</v>
      </c>
      <c r="E268" s="27">
        <f>ResDam_Metal*V268+ResDam_Fossil*W268</f>
        <v>0.68565718571804479</v>
      </c>
      <c r="F268" s="6">
        <v>0.80884012001387195</v>
      </c>
      <c r="G268" s="2">
        <v>1.0674517068028111E-7</v>
      </c>
      <c r="H268" s="2">
        <v>4.47641330541534E-3</v>
      </c>
      <c r="I268" s="2">
        <v>1.2794433212657574E-3</v>
      </c>
      <c r="J268" s="2">
        <v>1.4177469705901747E-3</v>
      </c>
      <c r="K268" s="2">
        <v>2.8238643845764143E-3</v>
      </c>
      <c r="L268" s="2">
        <v>9.3468281335080169E-3</v>
      </c>
      <c r="M268" s="2">
        <v>1.9140915307847043E-5</v>
      </c>
      <c r="N268" s="2">
        <v>3.1437336623103211E-4</v>
      </c>
      <c r="O268" s="2">
        <v>6.4025599973429399E-6</v>
      </c>
      <c r="P268" s="2">
        <v>2.0811764096788905E-4</v>
      </c>
      <c r="Q268" s="2">
        <v>9.4224057003215649E-5</v>
      </c>
      <c r="R268" s="2">
        <v>0.48709937956146565</v>
      </c>
      <c r="S268" s="2">
        <v>0</v>
      </c>
      <c r="T268" s="2">
        <v>0</v>
      </c>
      <c r="U268" s="2">
        <v>3.8241445096642206E-4</v>
      </c>
      <c r="V268" s="2">
        <v>7.9943010793600048E-4</v>
      </c>
      <c r="W268" s="2">
        <v>4.2663349500020369E-2</v>
      </c>
    </row>
    <row r="269" spans="1:23" x14ac:dyDescent="0.25">
      <c r="A269" s="2" t="s">
        <v>385</v>
      </c>
      <c r="B269" s="2" t="s">
        <v>239</v>
      </c>
      <c r="C269" s="16">
        <f>HH_ClimateChange*F269+HH_HumTox*H269+HH_NMVOC*I269+HH_PM*J269+HH_Radiation*K269</f>
        <v>1.3768954754102546E-6</v>
      </c>
      <c r="D269" s="21">
        <f>ED_CC*F269+ED_Acidification*L269+ED_Eutrophic*M269+ED_FreshWEcotox*P269+ED_MarEcotox*Q269</f>
        <v>5.4507973085629749E-6</v>
      </c>
      <c r="E269" s="27">
        <f>ResDam_Metal*V269+ResDam_Fossil*W269</f>
        <v>0.68072327383508113</v>
      </c>
      <c r="F269" s="6">
        <v>0.2899320090738351</v>
      </c>
      <c r="G269" s="2">
        <v>2.0074326284430597E-10</v>
      </c>
      <c r="H269" s="2">
        <v>3.4767316361802365E-2</v>
      </c>
      <c r="I269" s="2">
        <v>3.6874428278656692E-3</v>
      </c>
      <c r="J269" s="2">
        <v>1.2875122762982492E-3</v>
      </c>
      <c r="K269" s="2">
        <v>0</v>
      </c>
      <c r="L269" s="2">
        <v>5.3157632675027025E-3</v>
      </c>
      <c r="M269" s="2">
        <v>0</v>
      </c>
      <c r="N269" s="2">
        <v>2.3401368656324993E-3</v>
      </c>
      <c r="O269" s="2">
        <v>7.0181411815270434E-7</v>
      </c>
      <c r="P269" s="2">
        <v>2.0818210061907458E-4</v>
      </c>
      <c r="Q269" s="2">
        <v>2.1741505376851475E-4</v>
      </c>
      <c r="R269" s="2">
        <v>0</v>
      </c>
      <c r="S269" s="2">
        <v>0</v>
      </c>
      <c r="T269" s="2">
        <v>0</v>
      </c>
      <c r="U269" s="2">
        <v>3.2556999999981955E-2</v>
      </c>
      <c r="V269" s="2">
        <v>0</v>
      </c>
      <c r="W269" s="2">
        <v>4.235988013908408E-2</v>
      </c>
    </row>
    <row r="270" spans="1:23" x14ac:dyDescent="0.25">
      <c r="A270" s="2" t="s">
        <v>385</v>
      </c>
      <c r="B270" s="2" t="s">
        <v>231</v>
      </c>
      <c r="C270" s="16">
        <f>HH_ClimateChange*F270+HH_HumTox*H270+HH_NMVOC*I270+HH_PM*J270+HH_Radiation*K270</f>
        <v>8.1899160576717283E-7</v>
      </c>
      <c r="D270" s="21">
        <f>ED_CC*F270+ED_Acidification*L270+ED_Eutrophic*M270+ED_FreshWEcotox*P270+ED_MarEcotox*Q270</f>
        <v>3.9004406872743504E-6</v>
      </c>
      <c r="E270" s="27">
        <f>ResDam_Metal*V270+ResDam_Fossil*W270</f>
        <v>0.66894073593365722</v>
      </c>
      <c r="F270" s="6">
        <v>0.20746875203370391</v>
      </c>
      <c r="G270" s="2">
        <v>5.8357383603108652E-8</v>
      </c>
      <c r="H270" s="2">
        <v>1.6659514068923797E-3</v>
      </c>
      <c r="I270" s="2">
        <v>7.6789294250388803E-4</v>
      </c>
      <c r="J270" s="2">
        <v>3.4446046287823232E-4</v>
      </c>
      <c r="K270" s="2">
        <v>1.2470713993530474E-3</v>
      </c>
      <c r="L270" s="2">
        <v>1.9194162832036957E-3</v>
      </c>
      <c r="M270" s="2">
        <v>2.0208888701140995E-5</v>
      </c>
      <c r="N270" s="2">
        <v>3.3037948406390988E-3</v>
      </c>
      <c r="O270" s="2">
        <v>3.0690126234308326E-6</v>
      </c>
      <c r="P270" s="2">
        <v>1.5914652952428339E-5</v>
      </c>
      <c r="Q270" s="2">
        <v>1.3878510724941468E-5</v>
      </c>
      <c r="R270" s="2">
        <v>0.21043771043771045</v>
      </c>
      <c r="S270" s="2">
        <v>0</v>
      </c>
      <c r="T270" s="2">
        <v>0</v>
      </c>
      <c r="U270" s="2">
        <v>1.4150952862491582E-3</v>
      </c>
      <c r="V270" s="2">
        <v>4.2100951444691868E-4</v>
      </c>
      <c r="W270" s="2">
        <v>4.1624806082972879E-2</v>
      </c>
    </row>
    <row r="271" spans="1:23" x14ac:dyDescent="0.25">
      <c r="A271" s="2" t="s">
        <v>385</v>
      </c>
      <c r="B271" s="2" t="s">
        <v>272</v>
      </c>
      <c r="C271" s="16">
        <f>HH_ClimateChange*F271+HH_HumTox*H271+HH_NMVOC*I271+HH_PM*J271+HH_Radiation*K271</f>
        <v>7.2131541232098661E-7</v>
      </c>
      <c r="D271" s="21">
        <f>ED_CC*F271+ED_Acidification*L271+ED_Eutrophic*M271+ED_FreshWEcotox*P271+ED_MarEcotox*Q271</f>
        <v>3.0221873018358526E-6</v>
      </c>
      <c r="E271" s="27">
        <f>ResDam_Metal*V271+ResDam_Fossil*W271</f>
        <v>0.63838608843745615</v>
      </c>
      <c r="F271" s="6">
        <v>0.16075226362963949</v>
      </c>
      <c r="G271" s="2">
        <v>3.1339997688397596E-8</v>
      </c>
      <c r="H271" s="2">
        <v>7.9593042314804102E-2</v>
      </c>
      <c r="I271" s="2">
        <v>5.8194612301845118E-4</v>
      </c>
      <c r="J271" s="2">
        <v>3.8789347879117028E-4</v>
      </c>
      <c r="K271" s="2">
        <v>2.9563230249210957E-2</v>
      </c>
      <c r="L271" s="2">
        <v>1.6387526168386019E-3</v>
      </c>
      <c r="M271" s="2">
        <v>3.3905099765563738E-4</v>
      </c>
      <c r="N271" s="2">
        <v>6.8868817601960418E-4</v>
      </c>
      <c r="O271" s="2">
        <v>0.1670944292084687</v>
      </c>
      <c r="P271" s="2">
        <v>2.5219055312233524E-2</v>
      </c>
      <c r="Q271" s="2">
        <v>2.6950774794918097E-3</v>
      </c>
      <c r="R271" s="2">
        <v>0.27777561567950715</v>
      </c>
      <c r="S271" s="2">
        <v>2.7932127422876625E-3</v>
      </c>
      <c r="T271" s="2">
        <v>2.2116234177174786E-5</v>
      </c>
      <c r="U271" s="2">
        <v>0.11369366586598484</v>
      </c>
      <c r="V271" s="2">
        <v>1.944716336876233E-2</v>
      </c>
      <c r="W271" s="2">
        <v>3.9638806238742351E-2</v>
      </c>
    </row>
    <row r="272" spans="1:23" x14ac:dyDescent="0.25">
      <c r="A272" s="2" t="s">
        <v>385</v>
      </c>
      <c r="B272" s="2" t="s">
        <v>271</v>
      </c>
      <c r="C272" s="16">
        <f>HH_ClimateChange*F272+HH_HumTox*H272+HH_NMVOC*I272+HH_PM*J272+HH_Radiation*K272</f>
        <v>7.2131731655350724E-7</v>
      </c>
      <c r="D272" s="21">
        <f>ED_CC*F272+ED_Acidification*L272+ED_Eutrophic*M272+ED_FreshWEcotox*P272+ED_MarEcotox*Q272</f>
        <v>3.0221970511466812E-6</v>
      </c>
      <c r="E272" s="27">
        <f>ResDam_Metal*V272+ResDam_Fossil*W272</f>
        <v>0.63837808119312478</v>
      </c>
      <c r="F272" s="6">
        <v>0.16075278220486569</v>
      </c>
      <c r="G272" s="2">
        <v>3.1340210640367994E-8</v>
      </c>
      <c r="H272" s="2">
        <v>7.9592686648548461E-2</v>
      </c>
      <c r="I272" s="2">
        <v>5.8194492536479253E-4</v>
      </c>
      <c r="J272" s="2">
        <v>3.8789472719706999E-4</v>
      </c>
      <c r="K272" s="2">
        <v>2.9563746165688912E-2</v>
      </c>
      <c r="L272" s="2">
        <v>1.6387598564744398E-3</v>
      </c>
      <c r="M272" s="2">
        <v>3.3905025866000002E-4</v>
      </c>
      <c r="N272" s="2">
        <v>6.886891894882411E-4</v>
      </c>
      <c r="O272" s="2">
        <v>0.16709443179816136</v>
      </c>
      <c r="P272" s="2">
        <v>2.5219156420648932E-2</v>
      </c>
      <c r="Q272" s="2">
        <v>2.6950869403019914E-3</v>
      </c>
      <c r="R272" s="2">
        <v>0.27777581966000003</v>
      </c>
      <c r="S272" s="2">
        <v>2.793226803E-3</v>
      </c>
      <c r="T272" s="2">
        <v>2.2117173609999988E-5</v>
      </c>
      <c r="U272" s="2">
        <v>0.11368907930000001</v>
      </c>
      <c r="V272" s="2">
        <v>1.944710176677901E-2</v>
      </c>
      <c r="W272" s="2">
        <v>3.9638308240000003E-2</v>
      </c>
    </row>
    <row r="273" spans="1:23" x14ac:dyDescent="0.25">
      <c r="A273" s="2" t="s">
        <v>385</v>
      </c>
      <c r="B273" s="2" t="s">
        <v>229</v>
      </c>
      <c r="C273" s="16">
        <f>HH_ClimateChange*F273+HH_HumTox*H273+HH_NMVOC*I273+HH_PM*J273+HH_Radiation*K273</f>
        <v>5.709742852053207E-7</v>
      </c>
      <c r="D273" s="21">
        <f>ED_CC*F273+ED_Acidification*L273+ED_Eutrophic*M273+ED_FreshWEcotox*P273+ED_MarEcotox*Q273</f>
        <v>2.8054423644528973E-6</v>
      </c>
      <c r="E273" s="27">
        <f>ResDam_Metal*V273+ResDam_Fossil*W273</f>
        <v>0.63772516700120119</v>
      </c>
      <c r="F273" s="6">
        <v>0.14922504790417609</v>
      </c>
      <c r="G273" s="2">
        <v>4.0517071870640263E-8</v>
      </c>
      <c r="H273" s="2">
        <v>1.3301003474995652E-3</v>
      </c>
      <c r="I273" s="2">
        <v>6.1487765958226392E-4</v>
      </c>
      <c r="J273" s="2">
        <v>1.7778581649810702E-4</v>
      </c>
      <c r="K273" s="2">
        <v>9.1489635253231638E-4</v>
      </c>
      <c r="L273" s="2">
        <v>7.5713554018783471E-4</v>
      </c>
      <c r="M273" s="2">
        <v>1.6126496636570408E-5</v>
      </c>
      <c r="N273" s="2">
        <v>3.5387876061458441E-4</v>
      </c>
      <c r="O273" s="2">
        <v>2.8482379131380536E-6</v>
      </c>
      <c r="P273" s="2">
        <v>1.1397844773827445E-5</v>
      </c>
      <c r="Q273" s="2">
        <v>1.0103814583656192E-5</v>
      </c>
      <c r="R273" s="2">
        <v>0.18037518037518033</v>
      </c>
      <c r="S273" s="2">
        <v>0</v>
      </c>
      <c r="T273" s="2">
        <v>0</v>
      </c>
      <c r="U273" s="2">
        <v>1.3826528956767676E-3</v>
      </c>
      <c r="V273" s="2">
        <v>3.6762641064804548E-4</v>
      </c>
      <c r="W273" s="2">
        <v>3.968256886825388E-2</v>
      </c>
    </row>
    <row r="274" spans="1:23" x14ac:dyDescent="0.25">
      <c r="A274" s="2" t="s">
        <v>385</v>
      </c>
      <c r="B274" s="2" t="s">
        <v>234</v>
      </c>
      <c r="C274" s="16">
        <f>HH_ClimateChange*F274+HH_HumTox*H274+HH_NMVOC*I274+HH_PM*J274+HH_Radiation*K274</f>
        <v>5.709742852053207E-7</v>
      </c>
      <c r="D274" s="21">
        <f>ED_CC*F274+ED_Acidification*L274+ED_Eutrophic*M274+ED_FreshWEcotox*P274+ED_MarEcotox*Q274</f>
        <v>2.8054423644528973E-6</v>
      </c>
      <c r="E274" s="27">
        <f>ResDam_Metal*V274+ResDam_Fossil*W274</f>
        <v>0.63772516700120119</v>
      </c>
      <c r="F274" s="6">
        <v>0.14922504790417609</v>
      </c>
      <c r="G274" s="2">
        <v>4.0517071870640263E-8</v>
      </c>
      <c r="H274" s="2">
        <v>1.3301003474995652E-3</v>
      </c>
      <c r="I274" s="2">
        <v>6.1487765958226392E-4</v>
      </c>
      <c r="J274" s="2">
        <v>1.7778581649810702E-4</v>
      </c>
      <c r="K274" s="2">
        <v>9.1489635253231638E-4</v>
      </c>
      <c r="L274" s="2">
        <v>7.5713554018783471E-4</v>
      </c>
      <c r="M274" s="2">
        <v>1.6126496636570408E-5</v>
      </c>
      <c r="N274" s="2">
        <v>3.5387876061458441E-4</v>
      </c>
      <c r="O274" s="2">
        <v>2.8482379131380536E-6</v>
      </c>
      <c r="P274" s="2">
        <v>1.1397844773827445E-5</v>
      </c>
      <c r="Q274" s="2">
        <v>1.0103814583656192E-5</v>
      </c>
      <c r="R274" s="2">
        <v>0.18037518037518033</v>
      </c>
      <c r="S274" s="2">
        <v>0</v>
      </c>
      <c r="T274" s="2">
        <v>0</v>
      </c>
      <c r="U274" s="2">
        <v>1.3826528956767676E-3</v>
      </c>
      <c r="V274" s="2">
        <v>3.6762641064804548E-4</v>
      </c>
      <c r="W274" s="2">
        <v>3.968256886825388E-2</v>
      </c>
    </row>
    <row r="275" spans="1:23" x14ac:dyDescent="0.25">
      <c r="A275" s="2" t="s">
        <v>385</v>
      </c>
      <c r="B275" s="2" t="s">
        <v>275</v>
      </c>
      <c r="C275" s="16">
        <f>HH_ClimateChange*F275+HH_HumTox*H275+HH_NMVOC*I275+HH_PM*J275+HH_Radiation*K275</f>
        <v>8.0220616603459658E-7</v>
      </c>
      <c r="D275" s="21">
        <f>ED_CC*F275+ED_Acidification*L275+ED_Eutrophic*M275+ED_FreshWEcotox*P275+ED_MarEcotox*Q275</f>
        <v>3.8877153888762221E-6</v>
      </c>
      <c r="E275" s="27">
        <f>ResDam_Metal*V275+ResDam_Fossil*W275</f>
        <v>0.61795856549353423</v>
      </c>
      <c r="F275" s="6">
        <v>0.20679218842642988</v>
      </c>
      <c r="G275" s="2">
        <v>1.3108013358672856E-7</v>
      </c>
      <c r="H275" s="2">
        <v>3.7783266319189779E-3</v>
      </c>
      <c r="I275" s="2">
        <v>7.6221382216751677E-4</v>
      </c>
      <c r="J275" s="2">
        <v>2.8303738897532529E-4</v>
      </c>
      <c r="K275" s="2">
        <v>6.1773501728790902E-3</v>
      </c>
      <c r="L275" s="2">
        <v>1.4695406263224341E-3</v>
      </c>
      <c r="M275" s="2">
        <v>3.1149934242551582E-5</v>
      </c>
      <c r="N275" s="2">
        <v>2.498194569227786E-3</v>
      </c>
      <c r="O275" s="2">
        <v>1.0167841407012889E-5</v>
      </c>
      <c r="P275" s="2">
        <v>3.2246400477374769E-5</v>
      </c>
      <c r="Q275" s="2">
        <v>3.0381029902369693E-5</v>
      </c>
      <c r="R275" s="2">
        <v>0.31347962382445144</v>
      </c>
      <c r="S275" s="2">
        <v>0</v>
      </c>
      <c r="T275" s="2">
        <v>0</v>
      </c>
      <c r="U275" s="2">
        <v>2.310872923711704E-4</v>
      </c>
      <c r="V275" s="2">
        <v>8.4772114570731965E-4</v>
      </c>
      <c r="W275" s="2">
        <v>3.8450401582552342E-2</v>
      </c>
    </row>
    <row r="276" spans="1:23" x14ac:dyDescent="0.25">
      <c r="A276" s="2" t="s">
        <v>385</v>
      </c>
      <c r="B276" s="2" t="s">
        <v>232</v>
      </c>
      <c r="C276" s="16">
        <f>HH_ClimateChange*F276+HH_HumTox*H276+HH_NMVOC*I276+HH_PM*J276+HH_Radiation*K276</f>
        <v>7.6119563774442334E-7</v>
      </c>
      <c r="D276" s="21">
        <f>ED_CC*F276+ED_Acidification*L276+ED_Eutrophic*M276+ED_FreshWEcotox*P276+ED_MarEcotox*Q276</f>
        <v>3.4603811937222021E-6</v>
      </c>
      <c r="E276" s="27">
        <f>ResDam_Metal*V276+ResDam_Fossil*W276</f>
        <v>0.58883875149157106</v>
      </c>
      <c r="F276" s="6">
        <v>0.18406122623198262</v>
      </c>
      <c r="G276" s="2">
        <v>1.23497388824784E-7</v>
      </c>
      <c r="H276" s="2">
        <v>2.4992005619983299E-3</v>
      </c>
      <c r="I276" s="2">
        <v>1.4084095036418609E-3</v>
      </c>
      <c r="J276" s="2">
        <v>4.3576145684060116E-4</v>
      </c>
      <c r="K276" s="2">
        <v>2.3406419248284058E-3</v>
      </c>
      <c r="L276" s="2">
        <v>2.0655012272120031E-3</v>
      </c>
      <c r="M276" s="2">
        <v>1.8232890405483307E-5</v>
      </c>
      <c r="N276" s="2">
        <v>2.9956198376619356E-3</v>
      </c>
      <c r="O276" s="2">
        <v>2.0501317339985425E-6</v>
      </c>
      <c r="P276" s="2">
        <v>3.1520049172096607E-5</v>
      </c>
      <c r="Q276" s="2">
        <v>2.646573937639314E-5</v>
      </c>
      <c r="R276" s="2">
        <v>0.18939393939393939</v>
      </c>
      <c r="S276" s="2">
        <v>0</v>
      </c>
      <c r="T276" s="2">
        <v>0</v>
      </c>
      <c r="U276" s="2">
        <v>1.3297685952727272E-3</v>
      </c>
      <c r="V276" s="2">
        <v>4.2191194594550229E-4</v>
      </c>
      <c r="W276" s="2">
        <v>3.6640235518819904E-2</v>
      </c>
    </row>
    <row r="277" spans="1:23" x14ac:dyDescent="0.25">
      <c r="A277" s="2" t="s">
        <v>385</v>
      </c>
      <c r="B277" s="2" t="s">
        <v>344</v>
      </c>
      <c r="C277" s="16">
        <f>HH_ClimateChange*F277+HH_HumTox*H277+HH_NMVOC*I277+HH_PM*J277+HH_Radiation*K277</f>
        <v>6.9139968237471155E-6</v>
      </c>
      <c r="D277" s="21">
        <f>ED_CC*F277+ED_Acidification*L277+ED_Eutrophic*M277+ED_FreshWEcotox*P277+ED_MarEcotox*Q277</f>
        <v>2.8642701205279084E-5</v>
      </c>
      <c r="E277" s="27">
        <f>ResDam_Metal*V277+ResDam_Fossil*W277</f>
        <v>0.58039179487900383</v>
      </c>
      <c r="F277" s="6">
        <v>1.5235419266047838</v>
      </c>
      <c r="G277" s="2">
        <v>1.7585777125651181E-8</v>
      </c>
      <c r="H277" s="2">
        <v>7.2207778912971657E-2</v>
      </c>
      <c r="I277" s="2">
        <v>9.028742943949215E-3</v>
      </c>
      <c r="J277" s="2">
        <v>5.8273346343389598E-3</v>
      </c>
      <c r="K277" s="2">
        <v>2.195672087199969E-2</v>
      </c>
      <c r="L277" s="2">
        <v>5.6434075001673663E-3</v>
      </c>
      <c r="M277" s="2">
        <v>5.032073592440182E-4</v>
      </c>
      <c r="N277" s="2">
        <v>9.1555742221895355E-3</v>
      </c>
      <c r="O277" s="2">
        <v>5.3959813800107566E-3</v>
      </c>
      <c r="P277" s="2">
        <v>4.1182538002120322E-2</v>
      </c>
      <c r="Q277" s="2">
        <v>3.3085298562952653E-3</v>
      </c>
      <c r="R277" s="2">
        <v>2.0864086727899926</v>
      </c>
      <c r="S277" s="2">
        <v>4.872937839565954E-3</v>
      </c>
      <c r="T277" s="2">
        <v>6.2227976159881383E-2</v>
      </c>
      <c r="U277" s="2">
        <v>1.7141747641448804E-3</v>
      </c>
      <c r="V277" s="2">
        <v>1.4895433053434328E-2</v>
      </c>
      <c r="W277" s="2">
        <v>3.6050203572848986E-2</v>
      </c>
    </row>
    <row r="278" spans="1:23" x14ac:dyDescent="0.25">
      <c r="A278" s="2" t="s">
        <v>385</v>
      </c>
      <c r="B278" s="2" t="s">
        <v>343</v>
      </c>
      <c r="C278" s="16">
        <f>HH_ClimateChange*F278+HH_HumTox*H278+HH_NMVOC*I278+HH_PM*J278+HH_Radiation*K278</f>
        <v>6.9139166268560733E-6</v>
      </c>
      <c r="D278" s="21">
        <f>ED_CC*F278+ED_Acidification*L278+ED_Eutrophic*M278+ED_FreshWEcotox*P278+ED_MarEcotox*Q278</f>
        <v>2.8642255683361549E-5</v>
      </c>
      <c r="E278" s="27">
        <f>ResDam_Metal*V278+ResDam_Fossil*W278</f>
        <v>0.58038419948606679</v>
      </c>
      <c r="F278" s="6">
        <v>1.5235182286783857</v>
      </c>
      <c r="G278" s="2">
        <v>1.758580507904133E-8</v>
      </c>
      <c r="H278" s="2">
        <v>7.2208469387463739E-2</v>
      </c>
      <c r="I278" s="2">
        <v>9.0286885587214701E-3</v>
      </c>
      <c r="J278" s="2">
        <v>5.8273442344302893E-3</v>
      </c>
      <c r="K278" s="2">
        <v>2.1957062076184267E-2</v>
      </c>
      <c r="L278" s="2">
        <v>5.6433462154170996E-3</v>
      </c>
      <c r="M278" s="2">
        <v>5.0320675589999989E-4</v>
      </c>
      <c r="N278" s="2">
        <v>9.155473436732597E-3</v>
      </c>
      <c r="O278" s="2">
        <v>5.3959820935090405E-3</v>
      </c>
      <c r="P278" s="2">
        <v>4.1182520852132032E-2</v>
      </c>
      <c r="Q278" s="2">
        <v>3.3085315353383157E-3</v>
      </c>
      <c r="R278" s="2">
        <v>2.0863845456900001</v>
      </c>
      <c r="S278" s="2">
        <v>4.8729289659999999E-3</v>
      </c>
      <c r="T278" s="2">
        <v>6.2228016482599999E-2</v>
      </c>
      <c r="U278" s="2">
        <v>1.7141645E-3</v>
      </c>
      <c r="V278" s="2">
        <v>1.4895469151143996E-2</v>
      </c>
      <c r="W278" s="2">
        <v>3.6049730767999999E-2</v>
      </c>
    </row>
    <row r="279" spans="1:23" x14ac:dyDescent="0.25">
      <c r="A279" s="2" t="s">
        <v>385</v>
      </c>
      <c r="B279" s="2" t="s">
        <v>124</v>
      </c>
      <c r="C279" s="16">
        <f>HH_ClimateChange*F279+HH_HumTox*H279+HH_NMVOC*I279+HH_PM*J279+HH_Radiation*K279</f>
        <v>3.2291447547549377E-6</v>
      </c>
      <c r="D279" s="21">
        <f>ED_CC*F279+ED_Acidification*L279+ED_Eutrophic*M279+ED_FreshWEcotox*P279+ED_MarEcotox*Q279</f>
        <v>1.4650155782888893E-5</v>
      </c>
      <c r="E279" s="27">
        <f>ResDam_Metal*V279+ResDam_Fossil*W279</f>
        <v>0.57586814261192698</v>
      </c>
      <c r="F279" s="6">
        <v>0.7792540103758131</v>
      </c>
      <c r="G279" s="2">
        <v>1.3496622624815815E-7</v>
      </c>
      <c r="H279" s="2">
        <v>7.7973573366819796E-3</v>
      </c>
      <c r="I279" s="2">
        <v>1.2794165707205921E-3</v>
      </c>
      <c r="J279" s="2">
        <v>1.8783752422908699E-3</v>
      </c>
      <c r="K279" s="2">
        <v>4.729753553159413E-3</v>
      </c>
      <c r="L279" s="2">
        <v>1.2584376238951849E-2</v>
      </c>
      <c r="M279" s="2">
        <v>3.5888220564659486E-5</v>
      </c>
      <c r="N279" s="2">
        <v>1.0199593762765769E-3</v>
      </c>
      <c r="O279" s="2">
        <v>1.2278349999572651E-5</v>
      </c>
      <c r="P279" s="2">
        <v>4.253524378949597E-4</v>
      </c>
      <c r="Q279" s="2">
        <v>1.827224822112635E-4</v>
      </c>
      <c r="R279" s="2">
        <v>-1.9099876897035812E-2</v>
      </c>
      <c r="S279" s="2">
        <v>0</v>
      </c>
      <c r="T279" s="2">
        <v>0</v>
      </c>
      <c r="U279" s="2">
        <v>5.2589295296036505E-4</v>
      </c>
      <c r="V279" s="2">
        <v>1.4773774421434731E-3</v>
      </c>
      <c r="W279" s="2">
        <v>3.5828407599552817E-2</v>
      </c>
    </row>
    <row r="280" spans="1:23" x14ac:dyDescent="0.25">
      <c r="A280" s="2" t="s">
        <v>385</v>
      </c>
      <c r="B280" s="2" t="s">
        <v>228</v>
      </c>
      <c r="C280" s="16">
        <f>HH_ClimateChange*F280+HH_HumTox*H280+HH_NMVOC*I280+HH_PM*J280+HH_Radiation*K280</f>
        <v>7.4912116815458317E-7</v>
      </c>
      <c r="D280" s="21">
        <f>ED_CC*F280+ED_Acidification*L280+ED_Eutrophic*M280+ED_FreshWEcotox*P280+ED_MarEcotox*Q280</f>
        <v>3.5354333741807075E-6</v>
      </c>
      <c r="E280" s="27">
        <f>ResDam_Metal*V280+ResDam_Fossil*W280</f>
        <v>0.57209956360608749</v>
      </c>
      <c r="F280" s="6">
        <v>0.18805348109768333</v>
      </c>
      <c r="G280" s="2">
        <v>5.7957233479471846E-8</v>
      </c>
      <c r="H280" s="2">
        <v>1.5392690874709142E-3</v>
      </c>
      <c r="I280" s="2">
        <v>7.3849785350624622E-4</v>
      </c>
      <c r="J280" s="2">
        <v>3.3818278002503748E-4</v>
      </c>
      <c r="K280" s="2">
        <v>1.197373029789681E-3</v>
      </c>
      <c r="L280" s="2">
        <v>1.90398079060399E-3</v>
      </c>
      <c r="M280" s="2">
        <v>2.0203880597668992E-5</v>
      </c>
      <c r="N280" s="2">
        <v>3.3027676370962003E-3</v>
      </c>
      <c r="O280" s="2">
        <v>2.5515575734567811E-6</v>
      </c>
      <c r="P280" s="2">
        <v>1.5560473408048419E-5</v>
      </c>
      <c r="Q280" s="2">
        <v>1.3449715239414691E-5</v>
      </c>
      <c r="R280" s="2">
        <v>0.21043771043771045</v>
      </c>
      <c r="S280" s="2">
        <v>0</v>
      </c>
      <c r="T280" s="2">
        <v>0</v>
      </c>
      <c r="U280" s="2">
        <v>3.0738851824915823E-4</v>
      </c>
      <c r="V280" s="2">
        <v>3.6573500536321991E-4</v>
      </c>
      <c r="W280" s="2">
        <v>3.5598843407168887E-2</v>
      </c>
    </row>
    <row r="281" spans="1:23" x14ac:dyDescent="0.25">
      <c r="A281" s="2" t="s">
        <v>385</v>
      </c>
      <c r="B281" s="2" t="s">
        <v>227</v>
      </c>
      <c r="C281" s="16">
        <f>HH_ClimateChange*F281+HH_HumTox*H281+HH_NMVOC*I281+HH_PM*J281+HH_Radiation*K281</f>
        <v>5.0110384759273114E-7</v>
      </c>
      <c r="D281" s="21">
        <f>ED_CC*F281+ED_Acidification*L281+ED_Eutrophic*M281+ED_FreshWEcotox*P281+ED_MarEcotox*Q281</f>
        <v>2.4404350513592531E-6</v>
      </c>
      <c r="E281" s="27">
        <f>ResDam_Metal*V281+ResDam_Fossil*W281</f>
        <v>0.54088399467363135</v>
      </c>
      <c r="F281" s="6">
        <v>0.12980977696815549</v>
      </c>
      <c r="G281" s="2">
        <v>4.0116921747003457E-8</v>
      </c>
      <c r="H281" s="2">
        <v>1.2034180280781001E-3</v>
      </c>
      <c r="I281" s="2">
        <v>5.854825705846221E-4</v>
      </c>
      <c r="J281" s="2">
        <v>1.7150813364491212E-4</v>
      </c>
      <c r="K281" s="2">
        <v>8.6519798296894957E-4</v>
      </c>
      <c r="L281" s="2">
        <v>7.4170004758812894E-4</v>
      </c>
      <c r="M281" s="2">
        <v>1.6121488533098412E-5</v>
      </c>
      <c r="N281" s="2">
        <v>3.5285155707168604E-4</v>
      </c>
      <c r="O281" s="2">
        <v>2.3307828631640008E-6</v>
      </c>
      <c r="P281" s="2">
        <v>1.1043665229447527E-5</v>
      </c>
      <c r="Q281" s="2">
        <v>9.6750190981294175E-6</v>
      </c>
      <c r="R281" s="2">
        <v>0.18037518037518033</v>
      </c>
      <c r="S281" s="2">
        <v>0</v>
      </c>
      <c r="T281" s="2">
        <v>0</v>
      </c>
      <c r="U281" s="2">
        <v>2.7494612767676768E-4</v>
      </c>
      <c r="V281" s="2">
        <v>3.1235190156434682E-4</v>
      </c>
      <c r="W281" s="2">
        <v>3.3656606192449874E-2</v>
      </c>
    </row>
    <row r="282" spans="1:23" x14ac:dyDescent="0.25">
      <c r="A282" s="2" t="s">
        <v>385</v>
      </c>
      <c r="B282" s="2" t="s">
        <v>230</v>
      </c>
      <c r="C282" s="16">
        <f>HH_ClimateChange*F282+HH_HumTox*H282+HH_NMVOC*I282+HH_PM*J282+HH_Radiation*K282</f>
        <v>4.9277845495197435E-7</v>
      </c>
      <c r="D282" s="21">
        <f>ED_CC*F282+ED_Acidification*L282+ED_Eutrophic*M282+ED_FreshWEcotox*P282+ED_MarEcotox*Q282</f>
        <v>2.2602197768135071E-6</v>
      </c>
      <c r="E282" s="27">
        <f>ResDam_Metal*V282+ResDam_Fossil*W282</f>
        <v>0.51955182031660807</v>
      </c>
      <c r="F282" s="6">
        <v>0.12022369076089306</v>
      </c>
      <c r="G282" s="2">
        <v>9.713742033928403E-8</v>
      </c>
      <c r="H282" s="2">
        <v>2.0058878760429578E-3</v>
      </c>
      <c r="I282" s="2">
        <v>1.1587518302186824E-3</v>
      </c>
      <c r="J282" s="2">
        <v>2.665908988293904E-4</v>
      </c>
      <c r="K282" s="2">
        <v>1.8508445725318376E-3</v>
      </c>
      <c r="L282" s="2">
        <v>9.6787568244803362E-4</v>
      </c>
      <c r="M282" s="2">
        <v>1.4550254242807672E-5</v>
      </c>
      <c r="N282" s="2">
        <v>3.3792730737834003E-4</v>
      </c>
      <c r="O282" s="2">
        <v>1.739256899319478E-6</v>
      </c>
      <c r="P282" s="2">
        <v>2.4853700307239262E-5</v>
      </c>
      <c r="Q282" s="2">
        <v>2.0898522926329583E-5</v>
      </c>
      <c r="R282" s="2">
        <v>0.16233766233766234</v>
      </c>
      <c r="S282" s="2">
        <v>0</v>
      </c>
      <c r="T282" s="2">
        <v>0</v>
      </c>
      <c r="U282" s="2">
        <v>1.2835555316363636E-3</v>
      </c>
      <c r="V282" s="2">
        <v>3.446753553763873E-4</v>
      </c>
      <c r="W282" s="2">
        <v>3.2329009087037876E-2</v>
      </c>
    </row>
    <row r="283" spans="1:23" x14ac:dyDescent="0.25">
      <c r="A283" s="2" t="s">
        <v>385</v>
      </c>
      <c r="B283" s="2" t="s">
        <v>235</v>
      </c>
      <c r="C283" s="16">
        <f>HH_ClimateChange*F283+HH_HumTox*H283+HH_NMVOC*I283+HH_PM*J283+HH_Radiation*K283</f>
        <v>4.9277845495197435E-7</v>
      </c>
      <c r="D283" s="21">
        <f>ED_CC*F283+ED_Acidification*L283+ED_Eutrophic*M283+ED_FreshWEcotox*P283+ED_MarEcotox*Q283</f>
        <v>2.2602197768135071E-6</v>
      </c>
      <c r="E283" s="27">
        <f>ResDam_Metal*V283+ResDam_Fossil*W283</f>
        <v>0.51955182031660807</v>
      </c>
      <c r="F283" s="6">
        <v>0.12022369076089306</v>
      </c>
      <c r="G283" s="2">
        <v>9.713742033928403E-8</v>
      </c>
      <c r="H283" s="2">
        <v>2.0058878760429578E-3</v>
      </c>
      <c r="I283" s="2">
        <v>1.1587518302186824E-3</v>
      </c>
      <c r="J283" s="2">
        <v>2.665908988293904E-4</v>
      </c>
      <c r="K283" s="2">
        <v>1.8508445725318376E-3</v>
      </c>
      <c r="L283" s="2">
        <v>9.6787568244803362E-4</v>
      </c>
      <c r="M283" s="2">
        <v>1.4550254242807672E-5</v>
      </c>
      <c r="N283" s="2">
        <v>3.3792730737834003E-4</v>
      </c>
      <c r="O283" s="2">
        <v>1.739256899319478E-6</v>
      </c>
      <c r="P283" s="2">
        <v>2.4853700307239262E-5</v>
      </c>
      <c r="Q283" s="2">
        <v>2.0898522926329583E-5</v>
      </c>
      <c r="R283" s="2">
        <v>0.16233766233766234</v>
      </c>
      <c r="S283" s="2">
        <v>0</v>
      </c>
      <c r="T283" s="2">
        <v>0</v>
      </c>
      <c r="U283" s="2">
        <v>1.2835555316363636E-3</v>
      </c>
      <c r="V283" s="2">
        <v>3.446753553763873E-4</v>
      </c>
      <c r="W283" s="2">
        <v>3.2329009087037876E-2</v>
      </c>
    </row>
    <row r="284" spans="1:23" x14ac:dyDescent="0.25">
      <c r="A284" s="2" t="s">
        <v>385</v>
      </c>
      <c r="B284" s="2" t="s">
        <v>346</v>
      </c>
      <c r="C284" s="16">
        <f>HH_ClimateChange*F284+HH_HumTox*H284+HH_NMVOC*I284+HH_PM*J284+HH_Radiation*K284</f>
        <v>1.5377639966081561E-6</v>
      </c>
      <c r="D284" s="21">
        <f>ED_CC*F284+ED_Acidification*L284+ED_Eutrophic*M284+ED_FreshWEcotox*P284+ED_MarEcotox*Q284</f>
        <v>7.2401304641800808E-6</v>
      </c>
      <c r="E284" s="27">
        <f>ResDam_Metal*V284+ResDam_Fossil*W284</f>
        <v>0.5145725460325612</v>
      </c>
      <c r="F284" s="6">
        <v>0.38510921690651601</v>
      </c>
      <c r="G284" s="2">
        <v>1.4641109234110932E-8</v>
      </c>
      <c r="H284" s="2">
        <v>9.8206377915048861E-3</v>
      </c>
      <c r="I284" s="2">
        <v>1.0429696356563795E-3</v>
      </c>
      <c r="J284" s="2">
        <v>6.8784335771537722E-4</v>
      </c>
      <c r="K284" s="2">
        <v>1.6844511612373714E-2</v>
      </c>
      <c r="L284" s="2">
        <v>3.3044046154522815E-3</v>
      </c>
      <c r="M284" s="2">
        <v>4.6861909457186898E-4</v>
      </c>
      <c r="N284" s="2">
        <v>9.3171265438883009E-3</v>
      </c>
      <c r="O284" s="2">
        <v>6.9313994592272411E-4</v>
      </c>
      <c r="P284" s="2">
        <v>3.7093957325837888E-2</v>
      </c>
      <c r="Q284" s="2">
        <v>2.927941720590653E-3</v>
      </c>
      <c r="R284" s="2">
        <v>3.905475885147756</v>
      </c>
      <c r="S284" s="2">
        <v>2.8441319188896512E-3</v>
      </c>
      <c r="T284" s="2">
        <v>2.5472042091960105E-5</v>
      </c>
      <c r="U284" s="2">
        <v>1.2360252624618344E-3</v>
      </c>
      <c r="V284" s="2">
        <v>1.238459490138292E-2</v>
      </c>
      <c r="W284" s="2">
        <v>3.1965591007909917E-2</v>
      </c>
    </row>
    <row r="285" spans="1:23" x14ac:dyDescent="0.25">
      <c r="A285" s="2" t="s">
        <v>385</v>
      </c>
      <c r="B285" s="2" t="s">
        <v>345</v>
      </c>
      <c r="C285" s="16">
        <f>HH_ClimateChange*F285+HH_HumTox*H285+HH_NMVOC*I285+HH_PM*J285+HH_Radiation*K285</f>
        <v>1.537759571315331E-6</v>
      </c>
      <c r="D285" s="21">
        <f>ED_CC*F285+ED_Acidification*L285+ED_Eutrophic*M285+ED_FreshWEcotox*P285+ED_MarEcotox*Q285</f>
        <v>7.2401072481376805E-6</v>
      </c>
      <c r="E285" s="27">
        <f>ResDam_Metal*V285+ResDam_Fossil*W285</f>
        <v>0.514565209487719</v>
      </c>
      <c r="F285" s="6">
        <v>0.38510798202302943</v>
      </c>
      <c r="G285" s="2">
        <v>1.4641077030395759E-8</v>
      </c>
      <c r="H285" s="2">
        <v>9.8206839196571562E-3</v>
      </c>
      <c r="I285" s="2">
        <v>1.0429664235177946E-3</v>
      </c>
      <c r="J285" s="2">
        <v>6.8784288381292988E-4</v>
      </c>
      <c r="K285" s="2">
        <v>1.6844523710904485E-2</v>
      </c>
      <c r="L285" s="2">
        <v>3.3044022874582002E-3</v>
      </c>
      <c r="M285" s="2">
        <v>4.6861581320000004E-4</v>
      </c>
      <c r="N285" s="2">
        <v>9.3171328554522356E-3</v>
      </c>
      <c r="O285" s="2">
        <v>6.9313646930892203E-4</v>
      </c>
      <c r="P285" s="2">
        <v>3.7093744198749612E-2</v>
      </c>
      <c r="Q285" s="2">
        <v>2.9279320460287323E-3</v>
      </c>
      <c r="R285" s="2">
        <v>3.90545409434</v>
      </c>
      <c r="S285" s="2">
        <v>2.8441138180000003E-3</v>
      </c>
      <c r="T285" s="2">
        <v>2.5472569100000001E-5</v>
      </c>
      <c r="U285" s="2">
        <v>1.2360265E-3</v>
      </c>
      <c r="V285" s="2">
        <v>1.2384547074672002E-2</v>
      </c>
      <c r="W285" s="2">
        <v>3.1965134684000002E-2</v>
      </c>
    </row>
    <row r="286" spans="1:23" x14ac:dyDescent="0.25">
      <c r="A286" s="2" t="s">
        <v>385</v>
      </c>
      <c r="B286" s="2" t="s">
        <v>91</v>
      </c>
      <c r="C286" s="16">
        <f>HH_ClimateChange*F286+HH_HumTox*H286+HH_NMVOC*I286+HH_PM*J286+HH_Radiation*K286</f>
        <v>3.7285913577356031E-7</v>
      </c>
      <c r="D286" s="21">
        <f>ED_CC*F286+ED_Acidification*L286+ED_Eutrophic*M286+ED_FreshWEcotox*P286+ED_MarEcotox*Q286</f>
        <v>1.5876101669074966E-6</v>
      </c>
      <c r="E286" s="27">
        <f>ResDam_Metal*V286+ResDam_Fossil*W286</f>
        <v>0.43721292571735165</v>
      </c>
      <c r="F286" s="6">
        <v>8.444681841422845E-2</v>
      </c>
      <c r="G286" s="2">
        <v>1.0826470680087238E-7</v>
      </c>
      <c r="H286" s="2">
        <v>6.0486066671393661E-3</v>
      </c>
      <c r="I286" s="2">
        <v>1.2880132976061283E-3</v>
      </c>
      <c r="J286" s="2">
        <v>2.7716884674353938E-4</v>
      </c>
      <c r="K286" s="2">
        <v>6.258890286222972E-3</v>
      </c>
      <c r="L286" s="2">
        <v>7.0180068319766547E-4</v>
      </c>
      <c r="M286" s="2">
        <v>1.4278880920585584E-7</v>
      </c>
      <c r="N286" s="2">
        <v>4.4138288270075193E-5</v>
      </c>
      <c r="O286" s="2">
        <v>4.8603913964121923E-6</v>
      </c>
      <c r="P286" s="2">
        <v>3.4097598495941678E-5</v>
      </c>
      <c r="Q286" s="2">
        <v>5.278171487885166E-5</v>
      </c>
      <c r="R286" s="2">
        <v>0</v>
      </c>
      <c r="S286" s="2">
        <v>0</v>
      </c>
      <c r="T286" s="2">
        <v>0</v>
      </c>
      <c r="U286" s="2">
        <v>3.4166454191628668E-4</v>
      </c>
      <c r="V286" s="2">
        <v>1.6919247841065887E-3</v>
      </c>
      <c r="W286" s="2">
        <v>2.7199250348182203E-2</v>
      </c>
    </row>
    <row r="287" spans="1:23" x14ac:dyDescent="0.25">
      <c r="A287" s="2" t="s">
        <v>385</v>
      </c>
      <c r="B287" s="2" t="s">
        <v>278</v>
      </c>
      <c r="C287" s="16">
        <f>HH_ClimateChange*F287+HH_HumTox*H287+HH_NMVOC*I287+HH_PM*J287+HH_Radiation*K287</f>
        <v>1.7793186194969535E-6</v>
      </c>
      <c r="D287" s="21">
        <f>ED_CC*F287+ED_Acidification*L287+ED_Eutrophic*M287+ED_FreshWEcotox*P287+ED_MarEcotox*Q287</f>
        <v>7.5054651758462079E-6</v>
      </c>
      <c r="E287" s="27">
        <f>ResDam_Metal*V287+ResDam_Fossil*W287</f>
        <v>0.38876922252210333</v>
      </c>
      <c r="F287" s="6">
        <v>0.39922507976666322</v>
      </c>
      <c r="G287" s="2">
        <v>7.2870313572384526E-9</v>
      </c>
      <c r="H287" s="2">
        <v>3.1676543721520317E-2</v>
      </c>
      <c r="I287" s="2">
        <v>2.0443313898588643E-3</v>
      </c>
      <c r="J287" s="2">
        <v>1.3649107346338102E-3</v>
      </c>
      <c r="K287" s="2">
        <v>5.539566962843441E-2</v>
      </c>
      <c r="L287" s="2">
        <v>2.0690462855138796E-3</v>
      </c>
      <c r="M287" s="2">
        <v>5.6293864589999994E-5</v>
      </c>
      <c r="N287" s="2">
        <v>1.3663761391877801E-3</v>
      </c>
      <c r="O287" s="2">
        <v>3.3339224610234419E-2</v>
      </c>
      <c r="P287" s="2">
        <v>6.9953944809854176E-3</v>
      </c>
      <c r="Q287" s="2">
        <v>1.0256790865128184E-3</v>
      </c>
      <c r="R287" s="2">
        <v>0.45221413289000001</v>
      </c>
      <c r="S287" s="2">
        <v>2.0752194329999997E-3</v>
      </c>
      <c r="T287" s="2">
        <v>1.5295784689998981E-5</v>
      </c>
      <c r="U287" s="2">
        <v>8.4812488970000016E-2</v>
      </c>
      <c r="V287" s="2">
        <v>1.1489528085361401E-2</v>
      </c>
      <c r="W287" s="2">
        <v>2.41411152E-2</v>
      </c>
    </row>
    <row r="288" spans="1:23" x14ac:dyDescent="0.25">
      <c r="A288" s="2" t="s">
        <v>385</v>
      </c>
      <c r="B288" s="2" t="s">
        <v>279</v>
      </c>
      <c r="C288" s="16">
        <f>HH_ClimateChange*F288+HH_HumTox*H288+HH_NMVOC*I288+HH_PM*J288+HH_Radiation*K288</f>
        <v>1.7793107370826879E-6</v>
      </c>
      <c r="D288" s="21">
        <f>ED_CC*F288+ED_Acidification*L288+ED_Eutrophic*M288+ED_FreshWEcotox*P288+ED_MarEcotox*Q288</f>
        <v>7.5054224158051258E-6</v>
      </c>
      <c r="E288" s="27">
        <f>ResDam_Metal*V288+ResDam_Fossil*W288</f>
        <v>0.38876861269104707</v>
      </c>
      <c r="F288" s="6">
        <v>0.39922280530196741</v>
      </c>
      <c r="G288" s="2">
        <v>7.2870576067681608E-9</v>
      </c>
      <c r="H288" s="2">
        <v>3.1676491048471075E-2</v>
      </c>
      <c r="I288" s="2">
        <v>2.0443296945474657E-3</v>
      </c>
      <c r="J288" s="2">
        <v>1.3649113129590134E-3</v>
      </c>
      <c r="K288" s="2">
        <v>5.5394909233038372E-2</v>
      </c>
      <c r="L288" s="2">
        <v>2.0690366012997004E-3</v>
      </c>
      <c r="M288" s="2">
        <v>5.629413562575159E-5</v>
      </c>
      <c r="N288" s="2">
        <v>1.3663727178550853E-3</v>
      </c>
      <c r="O288" s="2">
        <v>3.3339711840435333E-2</v>
      </c>
      <c r="P288" s="2">
        <v>6.995474435929001E-3</v>
      </c>
      <c r="Q288" s="2">
        <v>1.0256876082241047E-3</v>
      </c>
      <c r="R288" s="2">
        <v>0.45221064900166413</v>
      </c>
      <c r="S288" s="2">
        <v>2.0752136269433161E-3</v>
      </c>
      <c r="T288" s="2">
        <v>1.52955426785846E-5</v>
      </c>
      <c r="U288" s="2">
        <v>8.4812889041040493E-2</v>
      </c>
      <c r="V288" s="2">
        <v>1.1489390740145636E-2</v>
      </c>
      <c r="W288" s="2">
        <v>2.4141077862671226E-2</v>
      </c>
    </row>
    <row r="289" spans="1:23" x14ac:dyDescent="0.25">
      <c r="A289" s="2" t="s">
        <v>385</v>
      </c>
      <c r="B289" s="2" t="s">
        <v>336</v>
      </c>
      <c r="C289" s="16">
        <f>HH_ClimateChange*F289+HH_HumTox*H289+HH_NMVOC*I289+HH_PM*J289+HH_Radiation*K289</f>
        <v>2.1477581071257346E-6</v>
      </c>
      <c r="D289" s="21">
        <f>ED_CC*F289+ED_Acidification*L289+ED_Eutrophic*M289+ED_FreshWEcotox*P289+ED_MarEcotox*Q289</f>
        <v>1.1214130434489081E-5</v>
      </c>
      <c r="E289" s="27">
        <f>ResDam_Metal*V289+ResDam_Fossil*W289</f>
        <v>0.36212725894258668</v>
      </c>
      <c r="F289" s="6">
        <v>0.59649585005205052</v>
      </c>
      <c r="G289" s="2">
        <v>8.1074088231889447E-8</v>
      </c>
      <c r="H289" s="2">
        <v>1.6948406942196984E-3</v>
      </c>
      <c r="I289" s="2">
        <v>9.8963278603036889E-4</v>
      </c>
      <c r="J289" s="2">
        <v>2.0309216575167379E-4</v>
      </c>
      <c r="K289" s="2">
        <v>1.7515965240101909E-3</v>
      </c>
      <c r="L289" s="2">
        <v>5.9472783979733776E-4</v>
      </c>
      <c r="M289" s="2">
        <v>6.7974517962509644E-8</v>
      </c>
      <c r="N289" s="2">
        <v>3.2631998680653616E-5</v>
      </c>
      <c r="O289" s="2">
        <v>1.1080337735207201E-6</v>
      </c>
      <c r="P289" s="2">
        <v>2.0705815255807842E-5</v>
      </c>
      <c r="Q289" s="2">
        <v>1.9445206812085358E-5</v>
      </c>
      <c r="R289" s="2">
        <v>0</v>
      </c>
      <c r="S289" s="2">
        <v>0</v>
      </c>
      <c r="T289" s="2">
        <v>0</v>
      </c>
      <c r="U289" s="2">
        <v>1.4077644943820227E-4</v>
      </c>
      <c r="V289" s="2">
        <v>2.336615790273102E-4</v>
      </c>
      <c r="W289" s="2">
        <v>2.2533326206576616E-2</v>
      </c>
    </row>
    <row r="290" spans="1:23" x14ac:dyDescent="0.25">
      <c r="A290" s="2" t="s">
        <v>385</v>
      </c>
      <c r="B290" s="2" t="s">
        <v>270</v>
      </c>
      <c r="C290" s="16">
        <f>HH_ClimateChange*F290+HH_HumTox*H290+HH_NMVOC*I290+HH_PM*J290+HH_Radiation*K290</f>
        <v>5.8447501834956381E-7</v>
      </c>
      <c r="D290" s="21">
        <f>ED_CC*F290+ED_Acidification*L290+ED_Eutrophic*M290+ED_FreshWEcotox*P290+ED_MarEcotox*Q290</f>
        <v>2.3572241964199629E-6</v>
      </c>
      <c r="E290" s="27">
        <f>ResDam_Metal*V290+ResDam_Fossil*W290</f>
        <v>0.28668408898970849</v>
      </c>
      <c r="F290" s="6">
        <v>0.12538232590985773</v>
      </c>
      <c r="G290" s="2">
        <v>6.5995873747433936E-9</v>
      </c>
      <c r="H290" s="2">
        <v>4.100724178014753E-2</v>
      </c>
      <c r="I290" s="2">
        <v>5.5702173425145824E-4</v>
      </c>
      <c r="J290" s="2">
        <v>4.4373940112161532E-4</v>
      </c>
      <c r="K290" s="2">
        <v>1.7318111012444532E-2</v>
      </c>
      <c r="L290" s="2">
        <v>2.39111080198525E-3</v>
      </c>
      <c r="M290" s="2">
        <v>4.6346595933138048E-5</v>
      </c>
      <c r="N290" s="2">
        <v>3.7973829770634646E-3</v>
      </c>
      <c r="O290" s="2">
        <v>6.5927082620551578E-4</v>
      </c>
      <c r="P290" s="2">
        <v>1.8317829675906989E-3</v>
      </c>
      <c r="Q290" s="2">
        <v>6.5372708031640955E-4</v>
      </c>
      <c r="R290" s="2">
        <v>0.55461412495263085</v>
      </c>
      <c r="S290" s="2">
        <v>1.6198162262328199E-3</v>
      </c>
      <c r="T290" s="2">
        <v>1.5987695509514339E-5</v>
      </c>
      <c r="U290" s="2">
        <v>2.7961793912715562E-4</v>
      </c>
      <c r="V290" s="2">
        <v>1.6503981053147012E-2</v>
      </c>
      <c r="W290" s="2">
        <v>1.7766275939291129E-2</v>
      </c>
    </row>
    <row r="291" spans="1:23" x14ac:dyDescent="0.25">
      <c r="A291" s="2" t="s">
        <v>385</v>
      </c>
      <c r="B291" s="2" t="s">
        <v>269</v>
      </c>
      <c r="C291" s="16">
        <f>HH_ClimateChange*F291+HH_HumTox*H291+HH_NMVOC*I291+HH_PM*J291+HH_Radiation*K291</f>
        <v>5.8447331650280241E-7</v>
      </c>
      <c r="D291" s="21">
        <f>ED_CC*F291+ED_Acidification*L291+ED_Eutrophic*M291+ED_FreshWEcotox*P291+ED_MarEcotox*Q291</f>
        <v>2.3572162702856E-6</v>
      </c>
      <c r="E291" s="27">
        <f>ResDam_Metal*V291+ResDam_Fossil*W291</f>
        <v>0.28667998420085133</v>
      </c>
      <c r="F291" s="6">
        <v>0.12538190431435381</v>
      </c>
      <c r="G291" s="2">
        <v>6.5995996618226288E-9</v>
      </c>
      <c r="H291" s="2">
        <v>4.1007467698779144E-2</v>
      </c>
      <c r="I291" s="2">
        <v>5.5702190366113842E-4</v>
      </c>
      <c r="J291" s="2">
        <v>4.4373793867883511E-4</v>
      </c>
      <c r="K291" s="2">
        <v>1.7318113386297948E-2</v>
      </c>
      <c r="L291" s="2">
        <v>2.391100238439998E-3</v>
      </c>
      <c r="M291" s="2">
        <v>4.6346808651300001E-5</v>
      </c>
      <c r="N291" s="2">
        <v>3.7973334585131124E-3</v>
      </c>
      <c r="O291" s="2">
        <v>6.592713555817509E-4</v>
      </c>
      <c r="P291" s="2">
        <v>1.831789711655368E-3</v>
      </c>
      <c r="Q291" s="2">
        <v>6.5372465619173686E-4</v>
      </c>
      <c r="R291" s="2">
        <v>0.55461381864000003</v>
      </c>
      <c r="S291" s="2">
        <v>1.619764349E-3</v>
      </c>
      <c r="T291" s="2">
        <v>1.5987200762999989E-5</v>
      </c>
      <c r="U291" s="2">
        <v>2.7961904000000005E-4</v>
      </c>
      <c r="V291" s="2">
        <v>1.6503899130227994E-2</v>
      </c>
      <c r="W291" s="2">
        <v>1.7766020872E-2</v>
      </c>
    </row>
    <row r="292" spans="1:23" x14ac:dyDescent="0.25">
      <c r="A292" s="2" t="s">
        <v>385</v>
      </c>
      <c r="B292" s="2" t="s">
        <v>273</v>
      </c>
      <c r="C292" s="16">
        <f>HH_ClimateChange*F292+HH_HumTox*H292+HH_NMVOC*I292+HH_PM*J292+HH_Radiation*K292</f>
        <v>5.9817194647551014E-7</v>
      </c>
      <c r="D292" s="21">
        <f>ED_CC*F292+ED_Acidification*L292+ED_Eutrophic*M292+ED_FreshWEcotox*P292+ED_MarEcotox*Q292</f>
        <v>2.8717732891745495E-6</v>
      </c>
      <c r="E292" s="27">
        <f>ResDam_Metal*V292+ResDam_Fossil*W292</f>
        <v>0.27892596847518913</v>
      </c>
      <c r="F292" s="6">
        <v>0.1527528420774302</v>
      </c>
      <c r="G292" s="2">
        <v>2.6574955208167426E-8</v>
      </c>
      <c r="H292" s="2">
        <v>6.1049459101080795E-4</v>
      </c>
      <c r="I292" s="2">
        <v>4.3524815236943532E-4</v>
      </c>
      <c r="J292" s="2">
        <v>2.3675160319377271E-4</v>
      </c>
      <c r="K292" s="2">
        <v>5.9347937190850513E-4</v>
      </c>
      <c r="L292" s="2">
        <v>1.3631885842787235E-3</v>
      </c>
      <c r="M292" s="2">
        <v>1.1342031959278512E-5</v>
      </c>
      <c r="N292" s="2">
        <v>2.464810778288396E-3</v>
      </c>
      <c r="O292" s="2">
        <v>5.6826502523771154E-7</v>
      </c>
      <c r="P292" s="2">
        <v>6.8895489861438028E-6</v>
      </c>
      <c r="Q292" s="2">
        <v>6.5643401703463905E-6</v>
      </c>
      <c r="R292" s="2">
        <v>0.31178873195522716</v>
      </c>
      <c r="S292" s="2">
        <v>0</v>
      </c>
      <c r="T292" s="2">
        <v>0</v>
      </c>
      <c r="U292" s="2">
        <v>6.8235313191781252E-5</v>
      </c>
      <c r="V292" s="2">
        <v>9.7555226568042685E-5</v>
      </c>
      <c r="W292" s="2">
        <v>1.7356502381859956E-2</v>
      </c>
    </row>
    <row r="293" spans="1:23" x14ac:dyDescent="0.25">
      <c r="A293" s="2" t="s">
        <v>385</v>
      </c>
      <c r="B293" s="2" t="s">
        <v>268</v>
      </c>
      <c r="C293" s="16">
        <f>HH_ClimateChange*F293+HH_HumTox*H293+HH_NMVOC*I293+HH_PM*J293+HH_Radiation*K293</f>
        <v>4.8752108448604564E-7</v>
      </c>
      <c r="D293" s="21">
        <f>ED_CC*F293+ED_Acidification*L293+ED_Eutrophic*M293+ED_FreshWEcotox*P293+ED_MarEcotox*Q293</f>
        <v>2.0291255441816506E-6</v>
      </c>
      <c r="E293" s="27">
        <f>ResDam_Metal*V293+ResDam_Fossil*W293</f>
        <v>0.26083418374906642</v>
      </c>
      <c r="F293" s="6">
        <v>0.10793077153199959</v>
      </c>
      <c r="G293" s="2">
        <v>7.8244536705027213E-9</v>
      </c>
      <c r="H293" s="2">
        <v>2.9819899991021043E-2</v>
      </c>
      <c r="I293" s="2">
        <v>4.3244506733433938E-4</v>
      </c>
      <c r="J293" s="2">
        <v>3.3686022424111198E-4</v>
      </c>
      <c r="K293" s="2">
        <v>1.2781875286414505E-2</v>
      </c>
      <c r="L293" s="2">
        <v>1.7819448240991161E-3</v>
      </c>
      <c r="M293" s="2">
        <v>3.2733965551068149E-5</v>
      </c>
      <c r="N293" s="2">
        <v>2.7253022163376862E-3</v>
      </c>
      <c r="O293" s="2">
        <v>4.5370868954648549E-4</v>
      </c>
      <c r="P293" s="2">
        <v>1.1362849015053435E-3</v>
      </c>
      <c r="Q293" s="2">
        <v>8.3327033108323591E-4</v>
      </c>
      <c r="R293" s="2">
        <v>0.32689393652457877</v>
      </c>
      <c r="S293" s="2">
        <v>1.1900809835270522E-3</v>
      </c>
      <c r="T293" s="2">
        <v>1.3520070297634546E-5</v>
      </c>
      <c r="U293" s="2">
        <v>2.666450615250692E-4</v>
      </c>
      <c r="V293" s="2">
        <v>1.2500604031955298E-2</v>
      </c>
      <c r="W293" s="2">
        <v>1.6175506568810304E-2</v>
      </c>
    </row>
    <row r="294" spans="1:23" x14ac:dyDescent="0.25">
      <c r="A294" s="2" t="s">
        <v>385</v>
      </c>
      <c r="B294" s="2" t="s">
        <v>267</v>
      </c>
      <c r="C294" s="16">
        <f>HH_ClimateChange*F294+HH_HumTox*H294+HH_NMVOC*I294+HH_PM*J294+HH_Radiation*K294</f>
        <v>4.8752136873438392E-7</v>
      </c>
      <c r="D294" s="21">
        <f>ED_CC*F294+ED_Acidification*L294+ED_Eutrophic*M294+ED_FreshWEcotox*P294+ED_MarEcotox*Q294</f>
        <v>2.0291266587703901E-6</v>
      </c>
      <c r="E294" s="27">
        <f>ResDam_Metal*V294+ResDam_Fossil*W294</f>
        <v>0.26083309443663194</v>
      </c>
      <c r="F294" s="6">
        <v>0.10793083081689486</v>
      </c>
      <c r="G294" s="2">
        <v>7.8244328407591279E-9</v>
      </c>
      <c r="H294" s="2">
        <v>2.981944855948002E-2</v>
      </c>
      <c r="I294" s="2">
        <v>4.3244837666646532E-4</v>
      </c>
      <c r="J294" s="2">
        <v>3.3686173092116814E-4</v>
      </c>
      <c r="K294" s="2">
        <v>1.2781893247152549E-2</v>
      </c>
      <c r="L294" s="2">
        <v>1.7819475655054603E-3</v>
      </c>
      <c r="M294" s="2">
        <v>3.27338740763E-5</v>
      </c>
      <c r="N294" s="2">
        <v>2.7254101037368045E-3</v>
      </c>
      <c r="O294" s="2">
        <v>4.5370826045865431E-4</v>
      </c>
      <c r="P294" s="2">
        <v>1.1362764611101992E-3</v>
      </c>
      <c r="Q294" s="2">
        <v>8.3326433115162469E-4</v>
      </c>
      <c r="R294" s="2">
        <v>0.32689358398000001</v>
      </c>
      <c r="S294" s="2">
        <v>1.190084666E-3</v>
      </c>
      <c r="T294" s="2">
        <v>1.3519972909999997E-5</v>
      </c>
      <c r="U294" s="2">
        <v>2.6665240000000001E-4</v>
      </c>
      <c r="V294" s="2">
        <v>1.2500585005201703E-2</v>
      </c>
      <c r="W294" s="2">
        <v>1.6175438868000002E-2</v>
      </c>
    </row>
    <row r="295" spans="1:23" x14ac:dyDescent="0.25">
      <c r="A295" s="2" t="s">
        <v>385</v>
      </c>
      <c r="B295" s="2" t="s">
        <v>281</v>
      </c>
      <c r="C295" s="16">
        <f>HH_ClimateChange*F295+HH_HumTox*H295+HH_NMVOC*I295+HH_PM*J295+HH_Radiation*K295</f>
        <v>9.0071743444016527E-7</v>
      </c>
      <c r="D295" s="21">
        <f>ED_CC*F295+ED_Acidification*L295+ED_Eutrophic*M295+ED_FreshWEcotox*P295+ED_MarEcotox*Q295</f>
        <v>3.5810980307752932E-6</v>
      </c>
      <c r="E295" s="27">
        <f>ResDam_Metal*V295+ResDam_Fossil*W295</f>
        <v>0.25097135335205684</v>
      </c>
      <c r="F295" s="6">
        <v>0.19048301014992378</v>
      </c>
      <c r="G295" s="2">
        <v>5.2448274400795968E-9</v>
      </c>
      <c r="H295" s="2">
        <v>5.6665507881851131E-2</v>
      </c>
      <c r="I295" s="2">
        <v>1.4076971592960775E-3</v>
      </c>
      <c r="J295" s="2">
        <v>7.3832547606326993E-4</v>
      </c>
      <c r="K295" s="2">
        <v>2.662739823015103E-2</v>
      </c>
      <c r="L295" s="2">
        <v>1.0776061618111602E-3</v>
      </c>
      <c r="M295" s="2">
        <v>2.9578573639999997E-5</v>
      </c>
      <c r="N295" s="2">
        <v>6.2202824474116305E-4</v>
      </c>
      <c r="O295" s="2">
        <v>1.5041406488832197E-2</v>
      </c>
      <c r="P295" s="2">
        <v>3.2171768464808429E-3</v>
      </c>
      <c r="Q295" s="2">
        <v>6.1925487649412301E-4</v>
      </c>
      <c r="R295" s="2">
        <v>0.20043801981999998</v>
      </c>
      <c r="S295" s="2">
        <v>1.390914941E-3</v>
      </c>
      <c r="T295" s="2">
        <v>1.2557881420000201E-5</v>
      </c>
      <c r="U295" s="2">
        <v>3.7910554000000006E-2</v>
      </c>
      <c r="V295" s="2">
        <v>6.134641262892899E-3</v>
      </c>
      <c r="W295" s="2">
        <v>1.5590088768000001E-2</v>
      </c>
    </row>
    <row r="296" spans="1:23" x14ac:dyDescent="0.25">
      <c r="A296" s="2" t="s">
        <v>385</v>
      </c>
      <c r="B296" s="2" t="s">
        <v>282</v>
      </c>
      <c r="C296" s="16">
        <f>HH_ClimateChange*F296+HH_HumTox*H296+HH_NMVOC*I296+HH_PM*J296+HH_Radiation*K296</f>
        <v>9.0071926392002485E-7</v>
      </c>
      <c r="D296" s="21">
        <f>ED_CC*F296+ED_Acidification*L296+ED_Eutrophic*M296+ED_FreshWEcotox*P296+ED_MarEcotox*Q296</f>
        <v>3.5811080441937574E-6</v>
      </c>
      <c r="E296" s="27">
        <f>ResDam_Metal*V296+ResDam_Fossil*W296</f>
        <v>0.25097101577626185</v>
      </c>
      <c r="F296" s="6">
        <v>0.19048354277193075</v>
      </c>
      <c r="G296" s="2">
        <v>5.2448110575392328E-9</v>
      </c>
      <c r="H296" s="2">
        <v>5.6665336959798807E-2</v>
      </c>
      <c r="I296" s="2">
        <v>1.4077032679751524E-3</v>
      </c>
      <c r="J296" s="2">
        <v>7.3832579440390167E-4</v>
      </c>
      <c r="K296" s="2">
        <v>2.6627191842887549E-2</v>
      </c>
      <c r="L296" s="2">
        <v>1.0776133296389869E-3</v>
      </c>
      <c r="M296" s="2">
        <v>2.9578769839596415E-5</v>
      </c>
      <c r="N296" s="2">
        <v>6.2203330574890766E-4</v>
      </c>
      <c r="O296" s="2">
        <v>1.5041728182262142E-2</v>
      </c>
      <c r="P296" s="2">
        <v>3.2172319093766617E-3</v>
      </c>
      <c r="Q296" s="2">
        <v>6.1925980639314664E-4</v>
      </c>
      <c r="R296" s="2">
        <v>0.20044152557637232</v>
      </c>
      <c r="S296" s="2">
        <v>1.3909189730340141E-3</v>
      </c>
      <c r="T296" s="2">
        <v>1.2558767533014763E-5</v>
      </c>
      <c r="U296" s="2">
        <v>3.7910749408866996E-2</v>
      </c>
      <c r="V296" s="2">
        <v>6.1346669640821921E-3</v>
      </c>
      <c r="W296" s="2">
        <v>1.5590067647064717E-2</v>
      </c>
    </row>
    <row r="297" spans="1:23" x14ac:dyDescent="0.25">
      <c r="A297" s="2" t="s">
        <v>385</v>
      </c>
      <c r="B297" s="2" t="s">
        <v>266</v>
      </c>
      <c r="C297" s="16">
        <f>HH_ClimateChange*F297+HH_HumTox*H297+HH_NMVOC*I297+HH_PM*J297+HH_Radiation*K297</f>
        <v>5.0561263610739273E-7</v>
      </c>
      <c r="D297" s="21">
        <f>ED_CC*F297+ED_Acidification*L297+ED_Eutrophic*M297+ED_FreshWEcotox*P297+ED_MarEcotox*Q297</f>
        <v>2.0201143015521579E-6</v>
      </c>
      <c r="E297" s="27">
        <f>ResDam_Metal*V297+ResDam_Fossil*W297</f>
        <v>0.21338532776399022</v>
      </c>
      <c r="F297" s="6">
        <v>0.10745154075067131</v>
      </c>
      <c r="G297" s="2">
        <v>6.4171004170506695E-11</v>
      </c>
      <c r="H297" s="2">
        <v>1.8472557536265786E-2</v>
      </c>
      <c r="I297" s="2">
        <v>1.308478273061949E-3</v>
      </c>
      <c r="J297" s="2">
        <v>4.4413810440192716E-4</v>
      </c>
      <c r="K297" s="2">
        <v>0</v>
      </c>
      <c r="L297" s="2">
        <v>1.7827691280463528E-3</v>
      </c>
      <c r="M297" s="2">
        <v>0</v>
      </c>
      <c r="N297" s="2">
        <v>8.1960484700778914E-4</v>
      </c>
      <c r="O297" s="2">
        <v>2.2261754270053939E-7</v>
      </c>
      <c r="P297" s="2">
        <v>7.7363857976585283E-5</v>
      </c>
      <c r="Q297" s="2">
        <v>7.8945416042660498E-5</v>
      </c>
      <c r="R297" s="2">
        <v>0</v>
      </c>
      <c r="S297" s="2">
        <v>0</v>
      </c>
      <c r="T297" s="2">
        <v>0</v>
      </c>
      <c r="U297" s="2">
        <v>7.6759999999957446E-2</v>
      </c>
      <c r="V297" s="2">
        <v>0</v>
      </c>
      <c r="W297" s="2">
        <v>1.3278489593278793E-2</v>
      </c>
    </row>
    <row r="298" spans="1:23" x14ac:dyDescent="0.25">
      <c r="A298" s="2" t="s">
        <v>385</v>
      </c>
      <c r="B298" s="2" t="s">
        <v>188</v>
      </c>
      <c r="C298" s="16">
        <f>HH_ClimateChange*F298+HH_HumTox*H298+HH_NMVOC*I298+HH_PM*J298+HH_Radiation*K298</f>
        <v>1.7595229403816733E-7</v>
      </c>
      <c r="D298" s="21">
        <f>ED_CC*F298+ED_Acidification*L298+ED_Eutrophic*M298+ED_FreshWEcotox*P298+ED_MarEcotox*Q298</f>
        <v>7.3410772420994977E-7</v>
      </c>
      <c r="E298" s="27">
        <f>ResDam_Metal*V298+ResDam_Fossil*W298</f>
        <v>0.19386176754973755</v>
      </c>
      <c r="F298" s="6">
        <v>3.9047984109241554E-2</v>
      </c>
      <c r="G298" s="2">
        <v>5.1825486511461931E-8</v>
      </c>
      <c r="H298" s="2">
        <v>9.8239601580705376E-4</v>
      </c>
      <c r="I298" s="2">
        <v>7.1888063808281031E-4</v>
      </c>
      <c r="J298" s="2">
        <v>1.4677851587704504E-4</v>
      </c>
      <c r="K298" s="2">
        <v>9.5988602119483958E-4</v>
      </c>
      <c r="L298" s="2">
        <v>3.9561096988900468E-4</v>
      </c>
      <c r="M298" s="2">
        <v>4.2669322799976349E-8</v>
      </c>
      <c r="N298" s="2">
        <v>2.5978034053438188E-5</v>
      </c>
      <c r="O298" s="2">
        <v>5.7392125057100643E-7</v>
      </c>
      <c r="P298" s="2">
        <v>1.3086643834437073E-5</v>
      </c>
      <c r="Q298" s="2">
        <v>1.0915445020800161E-5</v>
      </c>
      <c r="R298" s="2">
        <v>0</v>
      </c>
      <c r="S298" s="2">
        <v>0</v>
      </c>
      <c r="T298" s="2">
        <v>0</v>
      </c>
      <c r="U298" s="2">
        <v>8.5581599999999994E-5</v>
      </c>
      <c r="V298" s="2">
        <v>1.468288927492566E-4</v>
      </c>
      <c r="W298" s="2">
        <v>1.2062929015799998E-2</v>
      </c>
    </row>
    <row r="299" spans="1:23" x14ac:dyDescent="0.25">
      <c r="A299" s="2" t="s">
        <v>385</v>
      </c>
      <c r="B299" s="2" t="s">
        <v>332</v>
      </c>
      <c r="C299" s="16">
        <f>HH_ClimateChange*F299+HH_HumTox*H299+HH_NMVOC*I299+HH_PM*J299+HH_Radiation*K299</f>
        <v>2.3944614104711268E-7</v>
      </c>
      <c r="D299" s="21">
        <f>ED_CC*F299+ED_Acidification*L299+ED_Eutrophic*M299+ED_FreshWEcotox*P299+ED_MarEcotox*Q299</f>
        <v>9.9826787222588501E-7</v>
      </c>
      <c r="E299" s="27">
        <f>ResDam_Metal*V299+ResDam_Fossil*W299</f>
        <v>0.13448490740721608</v>
      </c>
      <c r="F299" s="6">
        <v>5.3098397920108731E-2</v>
      </c>
      <c r="G299" s="2">
        <v>3.1274101990951774E-9</v>
      </c>
      <c r="H299" s="2">
        <v>-2.2809558193410562E-3</v>
      </c>
      <c r="I299" s="2">
        <v>2.1317336531484466E-4</v>
      </c>
      <c r="J299" s="2">
        <v>2.1000382482324202E-4</v>
      </c>
      <c r="K299" s="2">
        <v>3.5442198646114275E-3</v>
      </c>
      <c r="L299" s="2">
        <v>1.16960219241604E-3</v>
      </c>
      <c r="M299" s="2">
        <v>2.6005565728999998E-5</v>
      </c>
      <c r="N299" s="2">
        <v>9.6310245557691731E-4</v>
      </c>
      <c r="O299" s="2">
        <v>3.8034131682151582E-4</v>
      </c>
      <c r="P299" s="2">
        <v>9.181617364255486E-4</v>
      </c>
      <c r="Q299" s="2">
        <v>2.32492995861564E-4</v>
      </c>
      <c r="R299" s="2">
        <v>0.17881231665</v>
      </c>
      <c r="S299" s="2">
        <v>6.2930256199999991E-4</v>
      </c>
      <c r="T299" s="2">
        <v>6.9715263020000025E-6</v>
      </c>
      <c r="U299" s="2">
        <v>1.9074976999999997E-4</v>
      </c>
      <c r="V299" s="2">
        <v>3.7415127207842003E-3</v>
      </c>
      <c r="W299" s="2">
        <v>8.3520466240000011E-3</v>
      </c>
    </row>
    <row r="300" spans="1:23" x14ac:dyDescent="0.25">
      <c r="A300" s="2" t="s">
        <v>385</v>
      </c>
      <c r="B300" s="2" t="s">
        <v>333</v>
      </c>
      <c r="C300" s="16">
        <f>HH_ClimateChange*F300+HH_HumTox*H300+HH_NMVOC*I300+HH_PM*J300+HH_Radiation*K300</f>
        <v>2.3944510721354206E-7</v>
      </c>
      <c r="D300" s="21">
        <f>ED_CC*F300+ED_Acidification*L300+ED_Eutrophic*M300+ED_FreshWEcotox*P300+ED_MarEcotox*Q300</f>
        <v>9.9826154671268345E-7</v>
      </c>
      <c r="E300" s="27">
        <f>ResDam_Metal*V300+ResDam_Fossil*W300</f>
        <v>0.13448434042623819</v>
      </c>
      <c r="F300" s="6">
        <v>5.3098061457397649E-2</v>
      </c>
      <c r="G300" s="2">
        <v>3.1273581467818299E-9</v>
      </c>
      <c r="H300" s="2">
        <v>-2.280716612384041E-3</v>
      </c>
      <c r="I300" s="2">
        <v>2.1317006143636689E-4</v>
      </c>
      <c r="J300" s="2">
        <v>2.1000374824445476E-4</v>
      </c>
      <c r="K300" s="2">
        <v>3.5442043165179794E-3</v>
      </c>
      <c r="L300" s="2">
        <v>1.1696014746380658E-3</v>
      </c>
      <c r="M300" s="2">
        <v>2.60054756656134E-5</v>
      </c>
      <c r="N300" s="2">
        <v>9.6311235506761519E-4</v>
      </c>
      <c r="O300" s="2">
        <v>3.8034362731741622E-4</v>
      </c>
      <c r="P300" s="2">
        <v>9.1816143807325824E-4</v>
      </c>
      <c r="Q300" s="2">
        <v>2.3249322404321016E-4</v>
      </c>
      <c r="R300" s="2">
        <v>0.17880925681686577</v>
      </c>
      <c r="S300" s="2">
        <v>6.2930536373470894E-4</v>
      </c>
      <c r="T300" s="2">
        <v>6.9713774586096156E-6</v>
      </c>
      <c r="U300" s="2">
        <v>1.9074790468434264E-4</v>
      </c>
      <c r="V300" s="2">
        <v>3.7414874701014898E-3</v>
      </c>
      <c r="W300" s="2">
        <v>8.3520114543948927E-3</v>
      </c>
    </row>
    <row r="301" spans="1:23" x14ac:dyDescent="0.25">
      <c r="A301" s="2" t="s">
        <v>385</v>
      </c>
      <c r="B301" s="2" t="s">
        <v>222</v>
      </c>
      <c r="C301" s="16">
        <f>HH_ClimateChange*F301+HH_HumTox*H301+HH_NMVOC*I301+HH_PM*J301+HH_Radiation*K301</f>
        <v>2.2865302410693443E-7</v>
      </c>
      <c r="D301" s="21">
        <f>ED_CC*F301+ED_Acidification*L301+ED_Eutrophic*M301+ED_FreshWEcotox*P301+ED_MarEcotox*Q301</f>
        <v>1.0558538864472058E-6</v>
      </c>
      <c r="E301" s="27">
        <f>ResDam_Metal*V301+ResDam_Fossil*W301</f>
        <v>0.12417928560401051</v>
      </c>
      <c r="F301" s="6">
        <v>5.6161908718547329E-2</v>
      </c>
      <c r="G301" s="2">
        <v>1.5761110159496155E-8</v>
      </c>
      <c r="H301" s="2">
        <v>3.3480388290428473E-4</v>
      </c>
      <c r="I301" s="2">
        <v>2.3365296443947963E-4</v>
      </c>
      <c r="J301" s="2">
        <v>1.2029079230361048E-4</v>
      </c>
      <c r="K301" s="2">
        <v>3.4410501515165878E-4</v>
      </c>
      <c r="L301" s="2">
        <v>6.8430233247615698E-4</v>
      </c>
      <c r="M301" s="2">
        <v>6.4635839099859195E-6</v>
      </c>
      <c r="N301" s="2">
        <v>2.7963559042195037E-5</v>
      </c>
      <c r="O301" s="2">
        <v>2.1960699629355301E-7</v>
      </c>
      <c r="P301" s="2">
        <v>4.029009910696691E-6</v>
      </c>
      <c r="Q301" s="2">
        <v>3.8143405853823369E-6</v>
      </c>
      <c r="R301" s="2">
        <v>0.19546520719311961</v>
      </c>
      <c r="S301" s="2">
        <v>0</v>
      </c>
      <c r="T301" s="2">
        <v>0</v>
      </c>
      <c r="U301" s="2">
        <v>2.7466445660672405E-5</v>
      </c>
      <c r="V301" s="2">
        <v>4.5481639552779883E-5</v>
      </c>
      <c r="W301" s="2">
        <v>7.7271956233218716E-3</v>
      </c>
    </row>
    <row r="302" spans="1:23" x14ac:dyDescent="0.25">
      <c r="A302" s="2" t="s">
        <v>385</v>
      </c>
      <c r="B302" s="2" t="s">
        <v>223</v>
      </c>
      <c r="C302" s="16">
        <f>HH_ClimateChange*F302+HH_HumTox*H302+HH_NMVOC*I302+HH_PM*J302+HH_Radiation*K302</f>
        <v>2.0969226995129851E-7</v>
      </c>
      <c r="D302" s="21">
        <f>ED_CC*F302+ED_Acidification*L302+ED_Eutrophic*M302+ED_FreshWEcotox*P302+ED_MarEcotox*Q302</f>
        <v>1.0080962620725072E-6</v>
      </c>
      <c r="E302" s="27">
        <f>ResDam_Metal*V302+ResDam_Fossil*W302</f>
        <v>0.10801920669983789</v>
      </c>
      <c r="F302" s="6">
        <v>5.3621551610803952E-2</v>
      </c>
      <c r="G302" s="2">
        <v>2.7448273964708136E-9</v>
      </c>
      <c r="H302" s="2">
        <v>-2.3008245608100514E-2</v>
      </c>
      <c r="I302" s="2">
        <v>1.9756555511500328E-4</v>
      </c>
      <c r="J302" s="2">
        <v>1.4440114361014599E-4</v>
      </c>
      <c r="K302" s="2">
        <v>2.0971541316828694E-3</v>
      </c>
      <c r="L302" s="2">
        <v>7.3152616251981025E-4</v>
      </c>
      <c r="M302" s="2">
        <v>1.3080558473000001E-5</v>
      </c>
      <c r="N302" s="2">
        <v>6.0814489065517106E-4</v>
      </c>
      <c r="O302" s="2">
        <v>-3.8909719647511616E-5</v>
      </c>
      <c r="P302" s="2">
        <v>4.9449293960781638E-4</v>
      </c>
      <c r="Q302" s="2">
        <v>1.2257148253794117E-4</v>
      </c>
      <c r="R302" s="2">
        <v>0.15853537843000001</v>
      </c>
      <c r="S302" s="2">
        <v>2.8554804299999999E-4</v>
      </c>
      <c r="T302" s="2">
        <v>6.1021351189999979E-6</v>
      </c>
      <c r="U302" s="2">
        <v>7.896262000000001E-5</v>
      </c>
      <c r="V302" s="2">
        <v>2.413954986823401E-3</v>
      </c>
      <c r="W302" s="2">
        <v>6.7110522040000013E-3</v>
      </c>
    </row>
    <row r="303" spans="1:23" x14ac:dyDescent="0.25">
      <c r="A303" s="2" t="s">
        <v>385</v>
      </c>
      <c r="B303" s="2" t="s">
        <v>224</v>
      </c>
      <c r="C303" s="16">
        <f>HH_ClimateChange*F303+HH_HumTox*H303+HH_NMVOC*I303+HH_PM*J303+HH_Radiation*K303</f>
        <v>2.0969667816680622E-7</v>
      </c>
      <c r="D303" s="21">
        <f>ED_CC*F303+ED_Acidification*L303+ED_Eutrophic*M303+ED_FreshWEcotox*P303+ED_MarEcotox*Q303</f>
        <v>1.0081210436021978E-6</v>
      </c>
      <c r="E303" s="27">
        <f>ResDam_Metal*V303+ResDam_Fossil*W303</f>
        <v>0.10801818883482224</v>
      </c>
      <c r="F303" s="6">
        <v>5.3622869777521773E-2</v>
      </c>
      <c r="G303" s="2">
        <v>2.7447666277634756E-9</v>
      </c>
      <c r="H303" s="2">
        <v>-2.3008301288820587E-2</v>
      </c>
      <c r="I303" s="2">
        <v>1.9756188929960158E-4</v>
      </c>
      <c r="J303" s="2">
        <v>1.4440045212405525E-4</v>
      </c>
      <c r="K303" s="2">
        <v>2.0971758501325379E-3</v>
      </c>
      <c r="L303" s="2">
        <v>7.3152587782077312E-4</v>
      </c>
      <c r="M303" s="2">
        <v>1.3080560599298733E-5</v>
      </c>
      <c r="N303" s="2">
        <v>6.081377752981445E-4</v>
      </c>
      <c r="O303" s="2">
        <v>-3.8908491084346312E-5</v>
      </c>
      <c r="P303" s="2">
        <v>4.9449041927802082E-4</v>
      </c>
      <c r="Q303" s="2">
        <v>1.2257098018400751E-4</v>
      </c>
      <c r="R303" s="2">
        <v>0.15853463641719343</v>
      </c>
      <c r="S303" s="2">
        <v>2.8554605358511033E-4</v>
      </c>
      <c r="T303" s="2">
        <v>6.1021692735677412E-6</v>
      </c>
      <c r="U303" s="2">
        <v>7.8962650333101357E-5</v>
      </c>
      <c r="V303" s="2">
        <v>2.4139528231363282E-3</v>
      </c>
      <c r="W303" s="2">
        <v>6.7109888741734907E-3</v>
      </c>
    </row>
    <row r="304" spans="1:23" x14ac:dyDescent="0.25">
      <c r="A304" s="2" t="s">
        <v>385</v>
      </c>
      <c r="B304" s="2" t="s">
        <v>334</v>
      </c>
      <c r="C304" s="16">
        <f>HH_ClimateChange*F304+HH_HumTox*H304+HH_NMVOC*I304+HH_PM*J304+HH_Radiation*K304</f>
        <v>2.0786758923580583E-7</v>
      </c>
      <c r="D304" s="21">
        <f>ED_CC*F304+ED_Acidification*L304+ED_Eutrophic*M304+ED_FreshWEcotox*P304+ED_MarEcotox*Q304</f>
        <v>7.0457761393303982E-7</v>
      </c>
      <c r="E304" s="27">
        <f>ResDam_Metal*V304+ResDam_Fossil*W304</f>
        <v>9.8376100874329284E-2</v>
      </c>
      <c r="F304" s="6">
        <v>3.7475962394088763E-2</v>
      </c>
      <c r="G304" s="2">
        <v>2.3300159632676508E-9</v>
      </c>
      <c r="H304" s="2">
        <v>-7.4224136848062361E-3</v>
      </c>
      <c r="I304" s="2">
        <v>1.9246629436584802E-4</v>
      </c>
      <c r="J304" s="2">
        <v>3.1333960329989527E-4</v>
      </c>
      <c r="K304" s="2">
        <v>2.8565712479033268E-3</v>
      </c>
      <c r="L304" s="2">
        <v>2.0207841395924295E-3</v>
      </c>
      <c r="M304" s="2">
        <v>1.4575127064529998E-5</v>
      </c>
      <c r="N304" s="2">
        <v>5.7128963797197147E-4</v>
      </c>
      <c r="O304" s="2">
        <v>2.1618539697555173E-5</v>
      </c>
      <c r="P304" s="2">
        <v>7.0952939296613986E-4</v>
      </c>
      <c r="Q304" s="2">
        <v>1.4656823911813593E-4</v>
      </c>
      <c r="R304" s="2">
        <v>0.22363023029699999</v>
      </c>
      <c r="S304" s="2">
        <v>6.3261826740000008E-4</v>
      </c>
      <c r="T304" s="2">
        <v>5.558368660999998E-6</v>
      </c>
      <c r="U304" s="2">
        <v>6.5803830000000011E-5</v>
      </c>
      <c r="V304" s="2">
        <v>3.4400964001297003E-3</v>
      </c>
      <c r="W304" s="2">
        <v>6.1064177960000006E-3</v>
      </c>
    </row>
    <row r="305" spans="1:23" x14ac:dyDescent="0.25">
      <c r="A305" s="2" t="s">
        <v>385</v>
      </c>
      <c r="B305" s="2" t="s">
        <v>335</v>
      </c>
      <c r="C305" s="16">
        <f>HH_ClimateChange*F305+HH_HumTox*H305+HH_NMVOC*I305+HH_PM*J305+HH_Radiation*K305</f>
        <v>2.0786845296260608E-7</v>
      </c>
      <c r="D305" s="21">
        <f>ED_CC*F305+ED_Acidification*L305+ED_Eutrophic*M305+ED_FreshWEcotox*P305+ED_MarEcotox*Q305</f>
        <v>7.0458394414793154E-7</v>
      </c>
      <c r="E305" s="27">
        <f>ResDam_Metal*V305+ResDam_Fossil*W305</f>
        <v>9.8375987307268625E-2</v>
      </c>
      <c r="F305" s="6">
        <v>3.7476299110600853E-2</v>
      </c>
      <c r="G305" s="2">
        <v>2.3300480763937423E-9</v>
      </c>
      <c r="H305" s="2">
        <v>-7.4225339683429035E-3</v>
      </c>
      <c r="I305" s="2">
        <v>1.9246347498741548E-4</v>
      </c>
      <c r="J305" s="2">
        <v>3.1333870274728341E-4</v>
      </c>
      <c r="K305" s="2">
        <v>2.8565897816403376E-3</v>
      </c>
      <c r="L305" s="2">
        <v>2.0207800029689283E-3</v>
      </c>
      <c r="M305" s="2">
        <v>1.457522483343646E-5</v>
      </c>
      <c r="N305" s="2">
        <v>5.7128339851561581E-4</v>
      </c>
      <c r="O305" s="2">
        <v>2.1617805341672737E-5</v>
      </c>
      <c r="P305" s="2">
        <v>7.0952517213332151E-4</v>
      </c>
      <c r="Q305" s="2">
        <v>1.46568072899963E-4</v>
      </c>
      <c r="R305" s="2">
        <v>0.22362560043151949</v>
      </c>
      <c r="S305" s="2">
        <v>6.3262391888243565E-4</v>
      </c>
      <c r="T305" s="2">
        <v>5.5580866164702989E-6</v>
      </c>
      <c r="U305" s="2">
        <v>6.5804006689942432E-5</v>
      </c>
      <c r="V305" s="2">
        <v>3.4400827626600234E-3</v>
      </c>
      <c r="W305" s="2">
        <v>6.1064107896539165E-3</v>
      </c>
    </row>
    <row r="306" spans="1:23" x14ac:dyDescent="0.25">
      <c r="A306" s="2" t="s">
        <v>385</v>
      </c>
      <c r="B306" s="2" t="s">
        <v>254</v>
      </c>
      <c r="C306" s="16">
        <f>HH_ClimateChange*F306+HH_HumTox*H306+HH_NMVOC*I306+HH_PM*J306+HH_Radiation*K306</f>
        <v>1.3079587827179274E-7</v>
      </c>
      <c r="D306" s="21">
        <f>ED_CC*F306+ED_Acidification*L306+ED_Eutrophic*M306+ED_FreshWEcotox*P306+ED_MarEcotox*Q306</f>
        <v>6.3883408629741742E-7</v>
      </c>
      <c r="E306" s="27">
        <f>ResDam_Metal*V306+ResDam_Fossil*W306</f>
        <v>7.3774947959679468E-2</v>
      </c>
      <c r="F306" s="6">
        <v>3.3980057771735031E-2</v>
      </c>
      <c r="G306" s="2">
        <v>1.8561566965197651E-9</v>
      </c>
      <c r="H306" s="2">
        <v>-2.5521875590688678E-2</v>
      </c>
      <c r="I306" s="2">
        <v>1.4071202015252481E-4</v>
      </c>
      <c r="J306" s="2">
        <v>1.1292995300790502E-4</v>
      </c>
      <c r="K306" s="2">
        <v>1.4581009538793632E-3</v>
      </c>
      <c r="L306" s="2">
        <v>5.968147437838741E-4</v>
      </c>
      <c r="M306" s="2">
        <v>9.7165378070000005E-6</v>
      </c>
      <c r="N306" s="2">
        <v>4.5811606505977577E-4</v>
      </c>
      <c r="O306" s="2">
        <v>9.1755335705234707E-6</v>
      </c>
      <c r="P306" s="2">
        <v>3.7649359530198857E-4</v>
      </c>
      <c r="Q306" s="2">
        <v>8.1876095866586249E-5</v>
      </c>
      <c r="R306" s="2">
        <v>0.12103740240199999</v>
      </c>
      <c r="S306" s="2">
        <v>2.099115497E-4</v>
      </c>
      <c r="T306" s="2">
        <v>4.174941303E-6</v>
      </c>
      <c r="U306" s="2">
        <v>5.4704900000000005E-5</v>
      </c>
      <c r="V306" s="2">
        <v>1.6948105866777595E-3</v>
      </c>
      <c r="W306" s="2">
        <v>4.5833085876000003E-3</v>
      </c>
    </row>
    <row r="307" spans="1:23" x14ac:dyDescent="0.25">
      <c r="A307" s="2" t="s">
        <v>385</v>
      </c>
      <c r="B307" s="2" t="s">
        <v>255</v>
      </c>
      <c r="C307" s="16">
        <f>HH_ClimateChange*F307+HH_HumTox*H307+HH_NMVOC*I307+HH_PM*J307+HH_Radiation*K307</f>
        <v>1.3079583727685584E-7</v>
      </c>
      <c r="D307" s="21">
        <f>ED_CC*F307+ED_Acidification*L307+ED_Eutrophic*M307+ED_FreshWEcotox*P307+ED_MarEcotox*Q307</f>
        <v>6.388369445121986E-7</v>
      </c>
      <c r="E307" s="27">
        <f>ResDam_Metal*V307+ResDam_Fossil*W307</f>
        <v>7.3774335808564975E-2</v>
      </c>
      <c r="F307" s="6">
        <v>3.398020980912831E-2</v>
      </c>
      <c r="G307" s="2">
        <v>1.8561393241998127E-9</v>
      </c>
      <c r="H307" s="2">
        <v>-2.5522182113245691E-2</v>
      </c>
      <c r="I307" s="2">
        <v>1.4070949359346182E-4</v>
      </c>
      <c r="J307" s="2">
        <v>1.1292856832563303E-4</v>
      </c>
      <c r="K307" s="2">
        <v>1.4581031202889015E-3</v>
      </c>
      <c r="L307" s="2">
        <v>5.9680872271139582E-4</v>
      </c>
      <c r="M307" s="2">
        <v>9.716507109758919E-6</v>
      </c>
      <c r="N307" s="2">
        <v>4.5810775321644936E-4</v>
      </c>
      <c r="O307" s="2">
        <v>9.1749619811901566E-6</v>
      </c>
      <c r="P307" s="2">
        <v>3.764883550638619E-4</v>
      </c>
      <c r="Q307" s="2">
        <v>8.187564144850782E-5</v>
      </c>
      <c r="R307" s="2">
        <v>0.12103395842700931</v>
      </c>
      <c r="S307" s="2">
        <v>2.0990992846694413E-4</v>
      </c>
      <c r="T307" s="2">
        <v>4.1748502710770886E-6</v>
      </c>
      <c r="U307" s="2">
        <v>5.4704789196465445E-5</v>
      </c>
      <c r="V307" s="2">
        <v>1.6948155461221062E-3</v>
      </c>
      <c r="W307" s="2">
        <v>4.5832704727453173E-3</v>
      </c>
    </row>
    <row r="308" spans="1:23" x14ac:dyDescent="0.25">
      <c r="A308" s="2" t="s">
        <v>385</v>
      </c>
      <c r="B308" s="2" t="s">
        <v>325</v>
      </c>
      <c r="C308" s="16">
        <f>HH_ClimateChange*F308+HH_HumTox*H308+HH_NMVOC*I308+HH_PM*J308+HH_Radiation*K308</f>
        <v>5.2810793644505794E-8</v>
      </c>
      <c r="D308" s="21">
        <f>ED_CC*F308+ED_Acidification*L308+ED_Eutrophic*M308+ED_FreshWEcotox*P308+ED_MarEcotox*Q308</f>
        <v>2.3776597855890091E-7</v>
      </c>
      <c r="E308" s="27">
        <f>ResDam_Metal*V308+ResDam_Fossil*W308</f>
        <v>7.3212462231772232E-2</v>
      </c>
      <c r="F308" s="6">
        <v>1.2647055600252951E-2</v>
      </c>
      <c r="G308" s="2">
        <v>2.698600580854702E-10</v>
      </c>
      <c r="H308" s="2">
        <v>3.2185399486570139E-3</v>
      </c>
      <c r="I308" s="2">
        <v>4.9767840023526175E-5</v>
      </c>
      <c r="J308" s="2">
        <v>2.3710421453065814E-5</v>
      </c>
      <c r="K308" s="2">
        <v>0</v>
      </c>
      <c r="L308" s="2">
        <v>9.3569289548631028E-5</v>
      </c>
      <c r="M308" s="2">
        <v>0</v>
      </c>
      <c r="N308" s="2">
        <v>1.566533270812367E-6</v>
      </c>
      <c r="O308" s="2">
        <v>1.2374221806726365E-7</v>
      </c>
      <c r="P308" s="2">
        <v>1.7651712918355793E-5</v>
      </c>
      <c r="Q308" s="2">
        <v>1.877423590697057E-5</v>
      </c>
      <c r="R308" s="2">
        <v>0</v>
      </c>
      <c r="S308" s="2">
        <v>0</v>
      </c>
      <c r="T308" s="2">
        <v>0</v>
      </c>
      <c r="U308" s="2">
        <v>0</v>
      </c>
      <c r="V308" s="2">
        <v>0</v>
      </c>
      <c r="W308" s="2">
        <v>4.5558470586043705E-3</v>
      </c>
    </row>
    <row r="309" spans="1:23" x14ac:dyDescent="0.25">
      <c r="A309" s="2" t="s">
        <v>385</v>
      </c>
      <c r="B309" s="2" t="s">
        <v>226</v>
      </c>
      <c r="C309" s="16">
        <f>HH_ClimateChange*F309+HH_HumTox*H309+HH_NMVOC*I309+HH_PM*J309+HH_Radiation*K309</f>
        <v>9.9398056826246209E-8</v>
      </c>
      <c r="D309" s="21">
        <f>ED_CC*F309+ED_Acidification*L309+ED_Eutrophic*M309+ED_FreshWEcotox*P309+ED_MarEcotox*Q309</f>
        <v>3.9801766578226453E-7</v>
      </c>
      <c r="E309" s="27">
        <f>ResDam_Metal*V309+ResDam_Fossil*W309</f>
        <v>6.1757614968999605E-2</v>
      </c>
      <c r="F309" s="6">
        <v>2.1170877621942689E-2</v>
      </c>
      <c r="G309" s="2">
        <v>2.3503834656615521E-9</v>
      </c>
      <c r="H309" s="2">
        <v>1.3499086787387479E-2</v>
      </c>
      <c r="I309" s="2">
        <v>1.4421560113518138E-3</v>
      </c>
      <c r="J309" s="2">
        <v>5.9816581619032068E-5</v>
      </c>
      <c r="K309" s="2">
        <v>1.8512388210426959E-3</v>
      </c>
      <c r="L309" s="2">
        <v>3.0140217838544442E-4</v>
      </c>
      <c r="M309" s="2">
        <v>1.5045329089213219E-5</v>
      </c>
      <c r="N309" s="2">
        <v>1.9149630653742037E-5</v>
      </c>
      <c r="O309" s="2">
        <v>4.8341650566619454E-4</v>
      </c>
      <c r="P309" s="2">
        <v>8.6376174811159643E-4</v>
      </c>
      <c r="Q309" s="2">
        <v>1.4939198185118016E-4</v>
      </c>
      <c r="R309" s="2">
        <v>0.13623362741791412</v>
      </c>
      <c r="S309" s="2">
        <v>1.9817608692774858E-4</v>
      </c>
      <c r="T309" s="2">
        <v>2.609418837964596E-6</v>
      </c>
      <c r="U309" s="2">
        <v>1.2987284176397944E-4</v>
      </c>
      <c r="V309" s="2">
        <v>1.1998470240988047E-3</v>
      </c>
      <c r="W309" s="2">
        <v>3.8376991852381169E-3</v>
      </c>
    </row>
    <row r="310" spans="1:23" x14ac:dyDescent="0.25">
      <c r="A310" s="2" t="s">
        <v>385</v>
      </c>
      <c r="B310" s="2" t="s">
        <v>225</v>
      </c>
      <c r="C310" s="16">
        <f>HH_ClimateChange*F310+HH_HumTox*H310+HH_NMVOC*I310+HH_PM*J310+HH_Radiation*K310</f>
        <v>9.9398552640087186E-8</v>
      </c>
      <c r="D310" s="21">
        <f>ED_CC*F310+ED_Acidification*L310+ED_Eutrophic*M310+ED_FreshWEcotox*P310+ED_MarEcotox*Q310</f>
        <v>3.9802117443908016E-7</v>
      </c>
      <c r="E310" s="27">
        <f>ResDam_Metal*V310+ResDam_Fossil*W310</f>
        <v>6.175675774433325E-2</v>
      </c>
      <c r="F310" s="6">
        <v>2.1171064253909879E-2</v>
      </c>
      <c r="G310" s="2">
        <v>2.3503947669889353E-9</v>
      </c>
      <c r="H310" s="2">
        <v>1.3499045641659531E-2</v>
      </c>
      <c r="I310" s="2">
        <v>1.4421541201763213E-3</v>
      </c>
      <c r="J310" s="2">
        <v>5.9816081784422989E-5</v>
      </c>
      <c r="K310" s="2">
        <v>1.8512125039627028E-3</v>
      </c>
      <c r="L310" s="2">
        <v>3.0140028508268007E-4</v>
      </c>
      <c r="M310" s="2">
        <v>1.504541005E-5</v>
      </c>
      <c r="N310" s="2">
        <v>1.9149599377903998E-5</v>
      </c>
      <c r="O310" s="2">
        <v>4.8341558892618739E-4</v>
      </c>
      <c r="P310" s="2">
        <v>8.6375849842094965E-4</v>
      </c>
      <c r="Q310" s="2">
        <v>1.4939160055193006E-4</v>
      </c>
      <c r="R310" s="2">
        <v>0.136232081556</v>
      </c>
      <c r="S310" s="2">
        <v>1.9817660920000001E-4</v>
      </c>
      <c r="T310" s="2">
        <v>2.6094170760000005E-6</v>
      </c>
      <c r="U310" s="2">
        <v>1.2987330000000002E-4</v>
      </c>
      <c r="V310" s="2">
        <v>1.1998444333039999E-3</v>
      </c>
      <c r="W310" s="2">
        <v>3.8376458536000008E-3</v>
      </c>
    </row>
    <row r="311" spans="1:23" x14ac:dyDescent="0.25">
      <c r="A311" s="2"/>
      <c r="B311" s="2"/>
      <c r="C311" s="16"/>
      <c r="D311" s="21"/>
      <c r="E311" s="27"/>
      <c r="F311" s="7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</row>
    <row r="312" spans="1:23" x14ac:dyDescent="0.25">
      <c r="A312" s="2"/>
      <c r="B312" s="2"/>
      <c r="C312" s="16"/>
      <c r="D312" s="21"/>
      <c r="E312" s="27"/>
      <c r="F312" s="7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</row>
    <row r="313" spans="1:23" x14ac:dyDescent="0.25">
      <c r="A313" s="10" t="s">
        <v>386</v>
      </c>
      <c r="B313" s="10" t="s">
        <v>207</v>
      </c>
      <c r="C313" s="16">
        <f t="shared" ref="C313:C344" si="0">HH_ClimateChange*F313+HH_HumTox*H313+HH_NMVOC*I313+HH_PM*J313+HH_Radiation*K313</f>
        <v>4.9322988375305515E-7</v>
      </c>
      <c r="D313" s="21">
        <f t="shared" ref="D313:D344" si="1">ED_CC*F313+ED_Acidification*L313+ED_Eutrophic*M313+ED_FreshWEcotox*P313+ED_MarEcotox*Q313</f>
        <v>2.0544506133354783E-6</v>
      </c>
      <c r="E313" s="27">
        <f t="shared" ref="E313:E344" si="2">ResDam_Metal*V313+ResDam_Fossil*W313</f>
        <v>0.29494873632080892</v>
      </c>
      <c r="F313" s="11">
        <v>0.10927832613363404</v>
      </c>
      <c r="G313" s="10">
        <v>6.2876024174963891E-9</v>
      </c>
      <c r="H313" s="10">
        <v>6.075042265992054E-2</v>
      </c>
      <c r="I313" s="10">
        <v>4.4793248739162826E-4</v>
      </c>
      <c r="J313" s="10">
        <v>2.5779536110252999E-4</v>
      </c>
      <c r="K313" s="10">
        <v>5.6951163652004672E-3</v>
      </c>
      <c r="L313" s="10">
        <v>1.1200096763172003E-3</v>
      </c>
      <c r="M313" s="10">
        <v>4.3839892391000002E-5</v>
      </c>
      <c r="N313" s="10">
        <v>3.902285170479866E-3</v>
      </c>
      <c r="O313" s="10">
        <v>5.7306909233286016E-4</v>
      </c>
      <c r="P313" s="10">
        <v>9.5736818478559839E-4</v>
      </c>
      <c r="Q313" s="10">
        <v>3.5145651796113692E-4</v>
      </c>
      <c r="R313" s="10">
        <v>0.29660605056</v>
      </c>
      <c r="S313" s="10">
        <v>6.5506439900000005E-4</v>
      </c>
      <c r="T313" s="10">
        <v>1.4150270159999999E-5</v>
      </c>
      <c r="U313" s="10">
        <v>3.0425625000000001E-4</v>
      </c>
      <c r="V313" s="10">
        <v>5.7315774311737016E-3</v>
      </c>
      <c r="W313" s="10">
        <v>1.8328495864E-2</v>
      </c>
    </row>
    <row r="314" spans="1:23" x14ac:dyDescent="0.25">
      <c r="A314" s="10" t="s">
        <v>386</v>
      </c>
      <c r="B314" s="10" t="s">
        <v>208</v>
      </c>
      <c r="C314" s="16">
        <f t="shared" si="0"/>
        <v>4.9322893115831662E-7</v>
      </c>
      <c r="D314" s="21">
        <f t="shared" si="1"/>
        <v>2.0544427041063472E-6</v>
      </c>
      <c r="E314" s="27">
        <f t="shared" si="2"/>
        <v>0.29495021747132039</v>
      </c>
      <c r="F314" s="11">
        <v>0.10927790542613468</v>
      </c>
      <c r="G314" s="10">
        <v>6.2876574190938247E-9</v>
      </c>
      <c r="H314" s="10">
        <v>6.075050125247989E-2</v>
      </c>
      <c r="I314" s="10">
        <v>4.47937679539619E-4</v>
      </c>
      <c r="J314" s="10">
        <v>2.5779716345906468E-4</v>
      </c>
      <c r="K314" s="10">
        <v>5.695132133486689E-3</v>
      </c>
      <c r="L314" s="10">
        <v>1.1200132406107416E-3</v>
      </c>
      <c r="M314" s="10">
        <v>4.3840296021175536E-5</v>
      </c>
      <c r="N314" s="10">
        <v>3.9022845354683886E-3</v>
      </c>
      <c r="O314" s="10">
        <v>5.7307693744904932E-4</v>
      </c>
      <c r="P314" s="10">
        <v>9.5738158325848685E-4</v>
      </c>
      <c r="Q314" s="10">
        <v>3.5146398064820624E-4</v>
      </c>
      <c r="R314" s="10">
        <v>0.2966080014430228</v>
      </c>
      <c r="S314" s="10">
        <v>6.5507370488751505E-4</v>
      </c>
      <c r="T314" s="10">
        <v>1.4151340668154124E-5</v>
      </c>
      <c r="U314" s="10">
        <v>3.0425831891912761E-4</v>
      </c>
      <c r="V314" s="10">
        <v>5.7316119137174248E-3</v>
      </c>
      <c r="W314" s="10">
        <v>1.8328587879246395E-2</v>
      </c>
    </row>
    <row r="315" spans="1:23" x14ac:dyDescent="0.25">
      <c r="A315" s="10" t="s">
        <v>386</v>
      </c>
      <c r="B315" s="10" t="s">
        <v>209</v>
      </c>
      <c r="C315" s="16">
        <f t="shared" si="0"/>
        <v>4.1646052576339242E-7</v>
      </c>
      <c r="D315" s="21">
        <f t="shared" si="1"/>
        <v>1.6942923758039431E-6</v>
      </c>
      <c r="E315" s="27">
        <f t="shared" si="2"/>
        <v>0.26623941726784717</v>
      </c>
      <c r="F315" s="11">
        <v>9.012107682166369E-2</v>
      </c>
      <c r="G315" s="10">
        <v>5.7065941276389869E-9</v>
      </c>
      <c r="H315" s="10">
        <v>5.816002731851163E-2</v>
      </c>
      <c r="I315" s="10">
        <v>3.8874091078786385E-4</v>
      </c>
      <c r="J315" s="10">
        <v>2.2816306442016596E-4</v>
      </c>
      <c r="K315" s="10">
        <v>5.2420336360326208E-3</v>
      </c>
      <c r="L315" s="10">
        <v>9.9847563846632015E-4</v>
      </c>
      <c r="M315" s="10">
        <v>3.9120839281000009E-5</v>
      </c>
      <c r="N315" s="10">
        <v>2.828342572496929E-3</v>
      </c>
      <c r="O315" s="10">
        <v>7.9642484286306364E-4</v>
      </c>
      <c r="P315" s="10">
        <v>8.918100581977443E-4</v>
      </c>
      <c r="Q315" s="10">
        <v>3.5847667007721056E-4</v>
      </c>
      <c r="R315" s="10">
        <v>0.23499718477999995</v>
      </c>
      <c r="S315" s="10">
        <v>5.86281169E-4</v>
      </c>
      <c r="T315" s="10">
        <v>1.2436780200000001E-5</v>
      </c>
      <c r="U315" s="10">
        <v>2.8423526999999998E-4</v>
      </c>
      <c r="V315" s="10">
        <v>5.2146530842957003E-3</v>
      </c>
      <c r="W315" s="10">
        <v>1.6544279376000001E-2</v>
      </c>
    </row>
    <row r="316" spans="1:23" x14ac:dyDescent="0.25">
      <c r="A316" s="10" t="s">
        <v>386</v>
      </c>
      <c r="B316" s="10" t="s">
        <v>210</v>
      </c>
      <c r="C316" s="16">
        <f t="shared" si="0"/>
        <v>4.1645984714024852E-7</v>
      </c>
      <c r="D316" s="21">
        <f t="shared" si="1"/>
        <v>1.694289779974189E-6</v>
      </c>
      <c r="E316" s="27">
        <f t="shared" si="2"/>
        <v>0.2662415019697581</v>
      </c>
      <c r="F316" s="11">
        <v>9.01209387587108E-2</v>
      </c>
      <c r="G316" s="10">
        <v>5.7066106232950151E-9</v>
      </c>
      <c r="H316" s="10">
        <v>5.8160315152589806E-2</v>
      </c>
      <c r="I316" s="10">
        <v>3.8874422870737048E-4</v>
      </c>
      <c r="J316" s="10">
        <v>2.2816154111465504E-4</v>
      </c>
      <c r="K316" s="10">
        <v>5.242059489686611E-3</v>
      </c>
      <c r="L316" s="10">
        <v>9.984566362883974E-4</v>
      </c>
      <c r="M316" s="10">
        <v>3.9121334702579908E-5</v>
      </c>
      <c r="N316" s="10">
        <v>2.8282874923305674E-3</v>
      </c>
      <c r="O316" s="10">
        <v>7.9642894950970606E-4</v>
      </c>
      <c r="P316" s="10">
        <v>8.9181695325369313E-4</v>
      </c>
      <c r="Q316" s="10">
        <v>3.5847761211693445E-4</v>
      </c>
      <c r="R316" s="10">
        <v>0.23498920339424106</v>
      </c>
      <c r="S316" s="10">
        <v>5.8628151624639656E-4</v>
      </c>
      <c r="T316" s="10">
        <v>1.2437097886097983E-5</v>
      </c>
      <c r="U316" s="10">
        <v>2.8423390963553286E-4</v>
      </c>
      <c r="V316" s="10">
        <v>5.2146996636355082E-3</v>
      </c>
      <c r="W316" s="10">
        <v>1.6544408895072072E-2</v>
      </c>
    </row>
    <row r="317" spans="1:23" x14ac:dyDescent="0.25">
      <c r="A317" s="10" t="s">
        <v>386</v>
      </c>
      <c r="B317" s="10" t="s">
        <v>211</v>
      </c>
      <c r="C317" s="16">
        <f t="shared" si="0"/>
        <v>3.6731528321561306E-7</v>
      </c>
      <c r="D317" s="21">
        <f t="shared" si="1"/>
        <v>1.3310406779593369E-6</v>
      </c>
      <c r="E317" s="27">
        <f t="shared" si="2"/>
        <v>0.17666996297697507</v>
      </c>
      <c r="F317" s="11">
        <v>7.0798165624672851E-2</v>
      </c>
      <c r="G317" s="10">
        <v>3.3342837775068157E-9</v>
      </c>
      <c r="H317" s="10">
        <v>2.538462675100122E-2</v>
      </c>
      <c r="I317" s="10">
        <v>3.2036888889750922E-4</v>
      </c>
      <c r="J317" s="10">
        <v>3.8837496454177206E-4</v>
      </c>
      <c r="K317" s="10">
        <v>3.323047547734187E-3</v>
      </c>
      <c r="L317" s="10">
        <v>2.4009635497039983E-3</v>
      </c>
      <c r="M317" s="10">
        <v>2.0797496231999998E-5</v>
      </c>
      <c r="N317" s="10">
        <v>2.9758155897253035E-3</v>
      </c>
      <c r="O317" s="10">
        <v>1.7261376937677196E-4</v>
      </c>
      <c r="P317" s="10">
        <v>5.978241884825096E-4</v>
      </c>
      <c r="Q317" s="10">
        <v>2.1328998100743541E-4</v>
      </c>
      <c r="R317" s="10">
        <v>0.25462909845000004</v>
      </c>
      <c r="S317" s="10">
        <v>4.6114183899999999E-4</v>
      </c>
      <c r="T317" s="10">
        <v>7.9832030289999974E-6</v>
      </c>
      <c r="U317" s="10">
        <v>8.172948000000001E-5</v>
      </c>
      <c r="V317" s="10">
        <v>3.8001987140566006E-3</v>
      </c>
      <c r="W317" s="10">
        <v>1.0976866756000001E-2</v>
      </c>
    </row>
    <row r="318" spans="1:23" x14ac:dyDescent="0.25">
      <c r="A318" s="10" t="s">
        <v>386</v>
      </c>
      <c r="B318" s="10" t="s">
        <v>212</v>
      </c>
      <c r="C318" s="16">
        <f t="shared" si="0"/>
        <v>3.6731396257926074E-7</v>
      </c>
      <c r="D318" s="21">
        <f t="shared" si="1"/>
        <v>1.3310342030842988E-6</v>
      </c>
      <c r="E318" s="27">
        <f t="shared" si="2"/>
        <v>0.17666926054606261</v>
      </c>
      <c r="F318" s="11">
        <v>7.0797821217798526E-2</v>
      </c>
      <c r="G318" s="10">
        <v>3.3342662828227628E-9</v>
      </c>
      <c r="H318" s="10">
        <v>2.5384396095001833E-2</v>
      </c>
      <c r="I318" s="10">
        <v>3.2037181208521164E-4</v>
      </c>
      <c r="J318" s="10">
        <v>3.88375151690012E-4</v>
      </c>
      <c r="K318" s="10">
        <v>3.323103549523213E-3</v>
      </c>
      <c r="L318" s="10">
        <v>2.4009601286683908E-3</v>
      </c>
      <c r="M318" s="10">
        <v>2.0797995073544076E-5</v>
      </c>
      <c r="N318" s="10">
        <v>2.975992830537635E-3</v>
      </c>
      <c r="O318" s="10">
        <v>1.7260958620561129E-4</v>
      </c>
      <c r="P318" s="10">
        <v>5.9782737787909628E-4</v>
      </c>
      <c r="Q318" s="10">
        <v>2.1328833094867429E-4</v>
      </c>
      <c r="R318" s="10">
        <v>0.25462332335947041</v>
      </c>
      <c r="S318" s="10">
        <v>4.6114343160956516E-4</v>
      </c>
      <c r="T318" s="10">
        <v>7.9839682683382717E-6</v>
      </c>
      <c r="U318" s="10">
        <v>8.1729712155971404E-5</v>
      </c>
      <c r="V318" s="10">
        <v>3.8002324749832621E-3</v>
      </c>
      <c r="W318" s="10">
        <v>1.0976822895090312E-2</v>
      </c>
    </row>
    <row r="319" spans="1:23" x14ac:dyDescent="0.25">
      <c r="A319" s="10" t="s">
        <v>386</v>
      </c>
      <c r="B319" s="10" t="s">
        <v>140</v>
      </c>
      <c r="C319" s="16">
        <f t="shared" si="0"/>
        <v>2.0246347523270989E-7</v>
      </c>
      <c r="D319" s="21">
        <f t="shared" si="1"/>
        <v>8.8253237357158814E-7</v>
      </c>
      <c r="E319" s="27">
        <f t="shared" si="2"/>
        <v>0.2510535402586333</v>
      </c>
      <c r="F319" s="12">
        <v>4.6942978638808863E-2</v>
      </c>
      <c r="G319" s="10">
        <v>5.6470538366103252E-8</v>
      </c>
      <c r="H319" s="10">
        <v>5.0762114379358713E-3</v>
      </c>
      <c r="I319" s="10">
        <v>5.7146927835365188E-4</v>
      </c>
      <c r="J319" s="10">
        <v>1.3088857051207002E-4</v>
      </c>
      <c r="K319" s="10">
        <v>5.3022298135189496E-3</v>
      </c>
      <c r="L319" s="10">
        <v>3.0741320860326967E-4</v>
      </c>
      <c r="M319" s="10">
        <v>1.0051404871707948E-7</v>
      </c>
      <c r="N319" s="10">
        <v>1.8241921563052558E-5</v>
      </c>
      <c r="O319" s="10">
        <v>4.3275873695954194E-6</v>
      </c>
      <c r="P319" s="10">
        <v>2.1038620736743376E-5</v>
      </c>
      <c r="Q319" s="10">
        <v>4.1899398407455477E-5</v>
      </c>
      <c r="R319" s="10">
        <v>0</v>
      </c>
      <c r="S319" s="10">
        <v>0</v>
      </c>
      <c r="T319" s="10">
        <v>0</v>
      </c>
      <c r="U319" s="10">
        <v>2.6065378991628664E-4</v>
      </c>
      <c r="V319" s="10">
        <v>1.5494871189367008E-3</v>
      </c>
      <c r="W319" s="10">
        <v>1.5615603729286205E-2</v>
      </c>
    </row>
    <row r="320" spans="1:23" x14ac:dyDescent="0.25">
      <c r="A320" s="10" t="s">
        <v>386</v>
      </c>
      <c r="B320" s="10" t="s">
        <v>49</v>
      </c>
      <c r="C320" s="16">
        <f t="shared" si="0"/>
        <v>7.6859194615653062E-8</v>
      </c>
      <c r="D320" s="21">
        <f t="shared" si="1"/>
        <v>3.3705204316051541E-7</v>
      </c>
      <c r="E320" s="27">
        <f t="shared" si="2"/>
        <v>9.8313964490158001E-2</v>
      </c>
      <c r="F320" s="12">
        <v>1.79282126742277E-2</v>
      </c>
      <c r="G320" s="10">
        <v>2.149855726503798E-8</v>
      </c>
      <c r="H320" s="10">
        <v>2.0242831696355768E-3</v>
      </c>
      <c r="I320" s="10">
        <v>2.1150524484418696E-4</v>
      </c>
      <c r="J320" s="10">
        <v>4.7945292908308301E-5</v>
      </c>
      <c r="K320" s="10">
        <v>2.447868881697859E-3</v>
      </c>
      <c r="L320" s="10">
        <v>1.1554341759178097E-4</v>
      </c>
      <c r="M320" s="10">
        <v>4.3653904466761156E-8</v>
      </c>
      <c r="N320" s="10">
        <v>6.7296436456158105E-6</v>
      </c>
      <c r="O320" s="10">
        <v>2.0653006335706008E-6</v>
      </c>
      <c r="P320" s="10">
        <v>8.642020566326875E-6</v>
      </c>
      <c r="Q320" s="10">
        <v>1.9230732065569833E-5</v>
      </c>
      <c r="R320" s="10">
        <v>0</v>
      </c>
      <c r="S320" s="10">
        <v>0</v>
      </c>
      <c r="T320" s="10">
        <v>0</v>
      </c>
      <c r="U320" s="10">
        <v>1.1535627199993986E-4</v>
      </c>
      <c r="V320" s="10">
        <v>6.7536933403118465E-4</v>
      </c>
      <c r="W320" s="10">
        <v>6.1148522453500168E-3</v>
      </c>
    </row>
    <row r="321" spans="1:23" x14ac:dyDescent="0.25">
      <c r="A321" s="10" t="s">
        <v>386</v>
      </c>
      <c r="B321" s="10" t="s">
        <v>56</v>
      </c>
      <c r="C321" s="16">
        <f t="shared" si="0"/>
        <v>3.2892081694878972E-7</v>
      </c>
      <c r="D321" s="21">
        <f t="shared" si="1"/>
        <v>2.8090027154819473E-6</v>
      </c>
      <c r="E321" s="27">
        <f t="shared" si="2"/>
        <v>2.8768138967346499</v>
      </c>
      <c r="F321" s="12">
        <v>0.14941916332955643</v>
      </c>
      <c r="G321" s="10">
        <v>-4.9908007652406713E-9</v>
      </c>
      <c r="H321" s="10">
        <v>6.3128467470624158E-3</v>
      </c>
      <c r="I321" s="10">
        <v>-5.7070475575798647E-4</v>
      </c>
      <c r="J321" s="10">
        <v>-7.7006924512931145E-4</v>
      </c>
      <c r="K321" s="10">
        <v>1.7123302329174105E-2</v>
      </c>
      <c r="L321" s="10">
        <v>-5.3355748077278664E-3</v>
      </c>
      <c r="M321" s="10">
        <v>-4.0775792808741896E-5</v>
      </c>
      <c r="N321" s="10">
        <v>-8.4664196124849492E-3</v>
      </c>
      <c r="O321" s="10">
        <v>3.2729870230171464E-5</v>
      </c>
      <c r="P321" s="10">
        <v>1.6086678117097802E-5</v>
      </c>
      <c r="Q321" s="10">
        <v>2.1513133942230265E-5</v>
      </c>
      <c r="R321" s="10">
        <v>-1.7777220061069976</v>
      </c>
      <c r="S321" s="10">
        <v>0</v>
      </c>
      <c r="T321" s="10">
        <v>0</v>
      </c>
      <c r="U321" s="10">
        <v>1.7337755740492927E-2</v>
      </c>
      <c r="V321" s="10">
        <v>2.8133218100497063E-3</v>
      </c>
      <c r="W321" s="10">
        <v>0.1790051489872577</v>
      </c>
    </row>
    <row r="322" spans="1:23" x14ac:dyDescent="0.25">
      <c r="A322" s="10" t="s">
        <v>386</v>
      </c>
      <c r="B322" s="10" t="s">
        <v>55</v>
      </c>
      <c r="C322" s="16">
        <f t="shared" si="0"/>
        <v>-9.1607271042681726E-6</v>
      </c>
      <c r="D322" s="21">
        <f t="shared" si="1"/>
        <v>-4.2444727288822085E-5</v>
      </c>
      <c r="E322" s="27">
        <f t="shared" si="2"/>
        <v>-2.0490690365863147</v>
      </c>
      <c r="F322" s="12">
        <v>-2.2576744054879851</v>
      </c>
      <c r="G322" s="10">
        <v>-4.3829179328546004E-7</v>
      </c>
      <c r="H322" s="10">
        <v>4.5394844736818983E-4</v>
      </c>
      <c r="I322" s="10">
        <v>-7.7954015932421043E-3</v>
      </c>
      <c r="J322" s="10">
        <v>-4.7549102077226761E-3</v>
      </c>
      <c r="K322" s="10">
        <v>-1.6481858822901246E-3</v>
      </c>
      <c r="L322" s="10">
        <v>-3.1040367734361682E-2</v>
      </c>
      <c r="M322" s="10">
        <v>-1.8040829414483456E-4</v>
      </c>
      <c r="N322" s="10">
        <v>-6.4379077753381572E-2</v>
      </c>
      <c r="O322" s="10">
        <v>2.5941071411636029E-5</v>
      </c>
      <c r="P322" s="10">
        <v>9.4433586719967224E-4</v>
      </c>
      <c r="Q322" s="10">
        <v>2.7331390981383464E-4</v>
      </c>
      <c r="R322" s="10">
        <v>-8.8953623514041169</v>
      </c>
      <c r="S322" s="10">
        <v>0</v>
      </c>
      <c r="T322" s="10">
        <v>0</v>
      </c>
      <c r="U322" s="10">
        <v>1.5195245301458167E-2</v>
      </c>
      <c r="V322" s="10">
        <v>1.0769170949388835E-3</v>
      </c>
      <c r="W322" s="10">
        <v>-0.12751375458360936</v>
      </c>
    </row>
    <row r="323" spans="1:23" x14ac:dyDescent="0.25">
      <c r="A323" s="10" t="s">
        <v>386</v>
      </c>
      <c r="B323" s="10" t="s">
        <v>236</v>
      </c>
      <c r="C323" s="16">
        <f t="shared" si="0"/>
        <v>0</v>
      </c>
      <c r="D323" s="21">
        <f t="shared" si="1"/>
        <v>0</v>
      </c>
      <c r="E323" s="27">
        <f t="shared" si="2"/>
        <v>0</v>
      </c>
      <c r="F323" s="11">
        <v>0</v>
      </c>
      <c r="G323" s="10">
        <v>0</v>
      </c>
      <c r="H323" s="10">
        <v>0</v>
      </c>
      <c r="I323" s="10">
        <v>0</v>
      </c>
      <c r="J323" s="10">
        <v>0</v>
      </c>
      <c r="K323" s="10">
        <v>0</v>
      </c>
      <c r="L323" s="10">
        <v>0</v>
      </c>
      <c r="M323" s="10">
        <v>0</v>
      </c>
      <c r="N323" s="10">
        <v>0</v>
      </c>
      <c r="O323" s="10">
        <v>0</v>
      </c>
      <c r="P323" s="10">
        <v>0</v>
      </c>
      <c r="Q323" s="10">
        <v>0</v>
      </c>
      <c r="R323" s="10">
        <v>0</v>
      </c>
      <c r="S323" s="10">
        <v>0</v>
      </c>
      <c r="T323" s="10">
        <v>0</v>
      </c>
      <c r="U323" s="10">
        <v>0</v>
      </c>
      <c r="V323" s="10">
        <v>0</v>
      </c>
      <c r="W323" s="10">
        <v>0</v>
      </c>
    </row>
    <row r="324" spans="1:23" x14ac:dyDescent="0.25">
      <c r="A324" s="10" t="s">
        <v>386</v>
      </c>
      <c r="B324" s="10" t="s">
        <v>54</v>
      </c>
      <c r="C324" s="16">
        <f t="shared" si="0"/>
        <v>-4.1049894758145489E-7</v>
      </c>
      <c r="D324" s="21">
        <f t="shared" si="1"/>
        <v>-2.1390361334664296E-6</v>
      </c>
      <c r="E324" s="27">
        <f t="shared" si="2"/>
        <v>-0.62300579050345217</v>
      </c>
      <c r="F324" s="12">
        <v>-0.11377843262193296</v>
      </c>
      <c r="G324" s="10">
        <v>-1.8916009814604451E-8</v>
      </c>
      <c r="H324" s="10">
        <v>-1.5125523154845908E-3</v>
      </c>
      <c r="I324" s="10">
        <v>-1.7492688187889814E-4</v>
      </c>
      <c r="J324" s="10">
        <v>-3.8499297792299167E-5</v>
      </c>
      <c r="K324" s="10">
        <v>-3.733102636577845E-3</v>
      </c>
      <c r="L324" s="10">
        <v>-1.1233333512928738E-4</v>
      </c>
      <c r="M324" s="10">
        <v>-6.772070918096952E-8</v>
      </c>
      <c r="N324" s="10">
        <v>-5.3358287109251251E-6</v>
      </c>
      <c r="O324" s="10">
        <v>-6.0636998159661435E-6</v>
      </c>
      <c r="P324" s="10">
        <v>-7.9256130415566812E-6</v>
      </c>
      <c r="Q324" s="10">
        <v>-8.5877980943307717E-6</v>
      </c>
      <c r="R324" s="10">
        <v>0</v>
      </c>
      <c r="S324" s="10">
        <v>0</v>
      </c>
      <c r="T324" s="10">
        <v>0</v>
      </c>
      <c r="U324" s="10">
        <v>-1.6582586774602005E-3</v>
      </c>
      <c r="V324" s="10">
        <v>-5.4266059139788686E-4</v>
      </c>
      <c r="W324" s="10">
        <v>-3.8765836357882215E-2</v>
      </c>
    </row>
    <row r="325" spans="1:23" x14ac:dyDescent="0.25">
      <c r="A325" s="10" t="s">
        <v>386</v>
      </c>
      <c r="B325" s="10" t="s">
        <v>119</v>
      </c>
      <c r="C325" s="16">
        <f t="shared" si="0"/>
        <v>-4.1049894758145489E-7</v>
      </c>
      <c r="D325" s="21">
        <f t="shared" si="1"/>
        <v>-2.13903613346643E-6</v>
      </c>
      <c r="E325" s="27">
        <f t="shared" si="2"/>
        <v>-0.62300579050345217</v>
      </c>
      <c r="F325" s="12">
        <v>-0.11377843262193298</v>
      </c>
      <c r="G325" s="10">
        <v>-1.8916009814604451E-8</v>
      </c>
      <c r="H325" s="10">
        <v>-1.5125523154845908E-3</v>
      </c>
      <c r="I325" s="10">
        <v>-1.7492688187889817E-4</v>
      </c>
      <c r="J325" s="10">
        <v>-3.8499297792299167E-5</v>
      </c>
      <c r="K325" s="10">
        <v>-3.733102636577845E-3</v>
      </c>
      <c r="L325" s="10">
        <v>-1.123333351292874E-4</v>
      </c>
      <c r="M325" s="10">
        <v>-6.772070918096952E-8</v>
      </c>
      <c r="N325" s="10">
        <v>-5.3358287109251251E-6</v>
      </c>
      <c r="O325" s="10">
        <v>-6.0636998159661435E-6</v>
      </c>
      <c r="P325" s="10">
        <v>-7.9256130415566812E-6</v>
      </c>
      <c r="Q325" s="10">
        <v>-8.5877980943307717E-6</v>
      </c>
      <c r="R325" s="10">
        <v>0</v>
      </c>
      <c r="S325" s="10">
        <v>0</v>
      </c>
      <c r="T325" s="10">
        <v>0</v>
      </c>
      <c r="U325" s="10">
        <v>-1.6582586774602005E-3</v>
      </c>
      <c r="V325" s="10">
        <v>-5.4266059139788686E-4</v>
      </c>
      <c r="W325" s="10">
        <v>-3.8765836357882215E-2</v>
      </c>
    </row>
    <row r="326" spans="1:23" x14ac:dyDescent="0.25">
      <c r="A326" s="10" t="s">
        <v>386</v>
      </c>
      <c r="B326" s="10" t="s">
        <v>47</v>
      </c>
      <c r="C326" s="16">
        <f t="shared" si="0"/>
        <v>-3.2252648597116809E-7</v>
      </c>
      <c r="D326" s="21">
        <f t="shared" si="1"/>
        <v>-1.7439242285578321E-6</v>
      </c>
      <c r="E326" s="27">
        <f t="shared" si="2"/>
        <v>-0.50928706183125583</v>
      </c>
      <c r="F326" s="12">
        <v>-9.2761931280061369E-2</v>
      </c>
      <c r="G326" s="10">
        <v>2.6451836038191223E-9</v>
      </c>
      <c r="H326" s="10">
        <v>5.3173242735809784E-4</v>
      </c>
      <c r="I326" s="10">
        <v>4.125160062595727E-5</v>
      </c>
      <c r="J326" s="10">
        <v>1.044247440716049E-5</v>
      </c>
      <c r="K326" s="10">
        <v>-1.2787826578983528E-3</v>
      </c>
      <c r="L326" s="10">
        <v>5.6570730517111564E-6</v>
      </c>
      <c r="M326" s="10">
        <v>-2.3277680091808368E-8</v>
      </c>
      <c r="N326" s="10">
        <v>1.557149627521788E-6</v>
      </c>
      <c r="O326" s="10">
        <v>-3.916164734887079E-6</v>
      </c>
      <c r="P326" s="10">
        <v>7.7173967524773394E-7</v>
      </c>
      <c r="Q326" s="10">
        <v>1.0709191070046964E-5</v>
      </c>
      <c r="R326" s="10">
        <v>0</v>
      </c>
      <c r="S326" s="10">
        <v>0</v>
      </c>
      <c r="T326" s="10">
        <v>0</v>
      </c>
      <c r="U326" s="10">
        <v>-1.5337607094602604E-3</v>
      </c>
      <c r="V326" s="10">
        <v>1.4149119779203451E-4</v>
      </c>
      <c r="W326" s="10">
        <v>-3.1692419318724199E-2</v>
      </c>
    </row>
    <row r="327" spans="1:23" x14ac:dyDescent="0.25">
      <c r="A327" s="10" t="s">
        <v>386</v>
      </c>
      <c r="B327" s="10" t="s">
        <v>138</v>
      </c>
      <c r="C327" s="16">
        <f t="shared" si="0"/>
        <v>-1.9692220535411123E-7</v>
      </c>
      <c r="D327" s="21">
        <f t="shared" si="1"/>
        <v>-1.1984438981467595E-6</v>
      </c>
      <c r="E327" s="27">
        <f t="shared" si="2"/>
        <v>-0.35654748606278036</v>
      </c>
      <c r="F327" s="12">
        <v>-6.3747165315480206E-2</v>
      </c>
      <c r="G327" s="10">
        <v>3.7617164704884386E-8</v>
      </c>
      <c r="H327" s="10">
        <v>3.5836606956583914E-3</v>
      </c>
      <c r="I327" s="10">
        <v>4.0121563413542214E-4</v>
      </c>
      <c r="J327" s="10">
        <v>9.3385752010922217E-5</v>
      </c>
      <c r="K327" s="10">
        <v>1.5755782739227354E-3</v>
      </c>
      <c r="L327" s="10">
        <v>1.9752686406319988E-4</v>
      </c>
      <c r="M327" s="10">
        <v>3.3582464158509959E-8</v>
      </c>
      <c r="N327" s="10">
        <v>1.3069427544958536E-5</v>
      </c>
      <c r="O327" s="10">
        <v>-1.6538779988622634E-6</v>
      </c>
      <c r="P327" s="10">
        <v>1.3168339845664231E-5</v>
      </c>
      <c r="Q327" s="10">
        <v>3.3377857411932621E-5</v>
      </c>
      <c r="R327" s="10">
        <v>0</v>
      </c>
      <c r="S327" s="10">
        <v>0</v>
      </c>
      <c r="T327" s="10">
        <v>0</v>
      </c>
      <c r="U327" s="10">
        <v>-1.3884631915439137E-3</v>
      </c>
      <c r="V327" s="10">
        <v>1.0156089826975504E-3</v>
      </c>
      <c r="W327" s="10">
        <v>-2.2191667834788004E-2</v>
      </c>
    </row>
    <row r="328" spans="1:23" x14ac:dyDescent="0.25">
      <c r="A328" s="10" t="s">
        <v>386</v>
      </c>
      <c r="B328" s="10" t="s">
        <v>53</v>
      </c>
      <c r="C328" s="16">
        <f t="shared" si="0"/>
        <v>-1.6687424782419258E-7</v>
      </c>
      <c r="D328" s="21">
        <f t="shared" si="1"/>
        <v>-8.6652457737228674E-7</v>
      </c>
      <c r="E328" s="27">
        <f t="shared" si="2"/>
        <v>-0.28294096181584411</v>
      </c>
      <c r="F328" s="12">
        <v>-4.609168908818552E-2</v>
      </c>
      <c r="G328" s="10">
        <v>-1.680345969567152E-8</v>
      </c>
      <c r="H328" s="10">
        <v>-1.0387497254732308E-3</v>
      </c>
      <c r="I328" s="10">
        <v>-7.2359721374621485E-5</v>
      </c>
      <c r="J328" s="10">
        <v>-1.6562678871766363E-5</v>
      </c>
      <c r="K328" s="10">
        <v>-3.4253525022753385E-3</v>
      </c>
      <c r="L328" s="10">
        <v>-5.7654743010098896E-5</v>
      </c>
      <c r="M328" s="10">
        <v>-4.8659773905655724E-8</v>
      </c>
      <c r="N328" s="10">
        <v>-1.7854972304583863E-6</v>
      </c>
      <c r="O328" s="10">
        <v>-4.1271643747530925E-6</v>
      </c>
      <c r="P328" s="10">
        <v>-6.4451173287123315E-6</v>
      </c>
      <c r="Q328" s="10">
        <v>-6.8483091047121626E-6</v>
      </c>
      <c r="R328" s="10">
        <v>0</v>
      </c>
      <c r="S328" s="10">
        <v>0</v>
      </c>
      <c r="T328" s="10">
        <v>0</v>
      </c>
      <c r="U328" s="10">
        <v>3.7199114345300827E-5</v>
      </c>
      <c r="V328" s="10">
        <v>-3.4044570901873558E-4</v>
      </c>
      <c r="W328" s="10">
        <v>-1.7605265709250108E-2</v>
      </c>
    </row>
    <row r="329" spans="1:23" x14ac:dyDescent="0.25">
      <c r="A329" s="10" t="s">
        <v>386</v>
      </c>
      <c r="B329" s="10" t="s">
        <v>52</v>
      </c>
      <c r="C329" s="16">
        <f t="shared" si="0"/>
        <v>-1.6319714388660584E-7</v>
      </c>
      <c r="D329" s="21">
        <f t="shared" si="1"/>
        <v>-8.4725358745641238E-7</v>
      </c>
      <c r="E329" s="27">
        <f t="shared" si="2"/>
        <v>-0.27844304431969896</v>
      </c>
      <c r="F329" s="12">
        <v>-4.5066636862027477E-2</v>
      </c>
      <c r="G329" s="10">
        <v>-1.6966431686821621E-8</v>
      </c>
      <c r="H329" s="10">
        <v>-1.040656408085014E-3</v>
      </c>
      <c r="I329" s="10">
        <v>-7.0838255749632777E-5</v>
      </c>
      <c r="J329" s="10">
        <v>-1.6250995068753661E-5</v>
      </c>
      <c r="K329" s="10">
        <v>-3.4614393524226481E-3</v>
      </c>
      <c r="L329" s="10">
        <v>-5.7085488479963354E-5</v>
      </c>
      <c r="M329" s="10">
        <v>-4.8823619334905136E-8</v>
      </c>
      <c r="N329" s="10">
        <v>-1.7237052336223549E-6</v>
      </c>
      <c r="O329" s="10">
        <v>-4.1334790296168394E-6</v>
      </c>
      <c r="P329" s="10">
        <v>-6.4916560412068464E-6</v>
      </c>
      <c r="Q329" s="10">
        <v>-6.8937607864715151E-6</v>
      </c>
      <c r="R329" s="10">
        <v>0</v>
      </c>
      <c r="S329" s="10">
        <v>0</v>
      </c>
      <c r="T329" s="10">
        <v>0</v>
      </c>
      <c r="U329" s="10">
        <v>8.5741444842589594E-5</v>
      </c>
      <c r="V329" s="10">
        <v>-3.3995615916193145E-4</v>
      </c>
      <c r="W329" s="10">
        <v>-1.7325372585831916E-2</v>
      </c>
    </row>
    <row r="330" spans="1:23" x14ac:dyDescent="0.25">
      <c r="A330" s="10" t="s">
        <v>386</v>
      </c>
      <c r="B330" s="10" t="s">
        <v>117</v>
      </c>
      <c r="C330" s="16">
        <f t="shared" si="0"/>
        <v>4.8285359004502656E-6</v>
      </c>
      <c r="D330" s="21">
        <f t="shared" si="1"/>
        <v>2.2889248131145903E-5</v>
      </c>
      <c r="E330" s="27">
        <f t="shared" si="2"/>
        <v>1.2239468035040013</v>
      </c>
      <c r="F330" s="12">
        <v>1.2175024267635655</v>
      </c>
      <c r="G330" s="10">
        <v>1.5090330110699592E-7</v>
      </c>
      <c r="H330" s="10">
        <v>7.3568747321484306E-3</v>
      </c>
      <c r="I330" s="10">
        <v>1.777939322390348E-3</v>
      </c>
      <c r="J330" s="10">
        <v>2.1145693423851447E-3</v>
      </c>
      <c r="K330" s="10">
        <v>5.80497219133081E-3</v>
      </c>
      <c r="L330" s="10">
        <v>1.4015509746120898E-2</v>
      </c>
      <c r="M330" s="10">
        <v>7.7424165217715779E-5</v>
      </c>
      <c r="N330" s="10">
        <v>7.4411041947333948E-3</v>
      </c>
      <c r="O330" s="10">
        <v>1.2472936557042352E-5</v>
      </c>
      <c r="P330" s="10">
        <v>3.1185835423990296E-4</v>
      </c>
      <c r="Q330" s="10">
        <v>1.4367381527312324E-4</v>
      </c>
      <c r="R330" s="10">
        <v>0.55355399016316409</v>
      </c>
      <c r="S330" s="10">
        <v>0</v>
      </c>
      <c r="T330" s="10">
        <v>0</v>
      </c>
      <c r="U330" s="10">
        <v>1.525810310366205E-3</v>
      </c>
      <c r="V330" s="10">
        <v>1.5104147321675981E-3</v>
      </c>
      <c r="W330" s="10">
        <v>7.6156739816468658E-2</v>
      </c>
    </row>
    <row r="331" spans="1:23" x14ac:dyDescent="0.25">
      <c r="A331" s="10" t="s">
        <v>386</v>
      </c>
      <c r="B331" s="10" t="s">
        <v>121</v>
      </c>
      <c r="C331" s="16">
        <f t="shared" si="0"/>
        <v>2.1493471965721949E-6</v>
      </c>
      <c r="D331" s="21">
        <f t="shared" si="1"/>
        <v>1.0216452210655579E-5</v>
      </c>
      <c r="E331" s="27">
        <f t="shared" si="2"/>
        <v>0.42231344168816654</v>
      </c>
      <c r="F331" s="12">
        <v>0.54342357264884944</v>
      </c>
      <c r="G331" s="10">
        <v>6.0510405679717607E-8</v>
      </c>
      <c r="H331" s="10">
        <v>2.6108349064163255E-3</v>
      </c>
      <c r="I331" s="10">
        <v>7.5246282255161804E-4</v>
      </c>
      <c r="J331" s="10">
        <v>9.2324626307318993E-4</v>
      </c>
      <c r="K331" s="10">
        <v>1.7986397032556506E-3</v>
      </c>
      <c r="L331" s="10">
        <v>6.1697100088639852E-3</v>
      </c>
      <c r="M331" s="10">
        <v>3.1935638174346103E-5</v>
      </c>
      <c r="N331" s="10">
        <v>3.6224794796611533E-3</v>
      </c>
      <c r="O331" s="10">
        <v>3.7522176092102536E-6</v>
      </c>
      <c r="P331" s="10">
        <v>1.1463377208377827E-4</v>
      </c>
      <c r="Q331" s="10">
        <v>5.2950397295225743E-5</v>
      </c>
      <c r="R331" s="10">
        <v>0.31114318749704833</v>
      </c>
      <c r="S331" s="10">
        <v>0</v>
      </c>
      <c r="T331" s="10">
        <v>0</v>
      </c>
      <c r="U331" s="10">
        <v>2.1197175085637757E-4</v>
      </c>
      <c r="V331" s="10">
        <v>4.8439805840530986E-4</v>
      </c>
      <c r="W331" s="10">
        <v>2.6277461557373403E-2</v>
      </c>
    </row>
    <row r="332" spans="1:23" x14ac:dyDescent="0.25">
      <c r="A332" s="10" t="s">
        <v>386</v>
      </c>
      <c r="B332" s="10" t="s">
        <v>122</v>
      </c>
      <c r="C332" s="16">
        <f t="shared" si="0"/>
        <v>2.1234139625255932E-6</v>
      </c>
      <c r="D332" s="21">
        <f t="shared" si="1"/>
        <v>9.9439371531823893E-6</v>
      </c>
      <c r="E332" s="27">
        <f t="shared" si="2"/>
        <v>0.42074777035871058</v>
      </c>
      <c r="F332" s="12">
        <v>0.52892762778150904</v>
      </c>
      <c r="G332" s="10">
        <v>7.3292322425235933E-8</v>
      </c>
      <c r="H332" s="10">
        <v>3.6203265310821931E-3</v>
      </c>
      <c r="I332" s="10">
        <v>8.09799146856383E-4</v>
      </c>
      <c r="J332" s="10">
        <v>1.0164309631235813E-3</v>
      </c>
      <c r="K332" s="10">
        <v>2.4468208463722121E-3</v>
      </c>
      <c r="L332" s="10">
        <v>6.757625004287956E-3</v>
      </c>
      <c r="M332" s="10">
        <v>3.9728159282516453E-5</v>
      </c>
      <c r="N332" s="10">
        <v>3.2647218730262099E-3</v>
      </c>
      <c r="O332" s="10">
        <v>5.4551490554832131E-6</v>
      </c>
      <c r="P332" s="10">
        <v>1.7143349770450608E-4</v>
      </c>
      <c r="Q332" s="10">
        <v>7.7118698858531513E-5</v>
      </c>
      <c r="R332" s="10">
        <v>0.20140680339477407</v>
      </c>
      <c r="S332" s="10">
        <v>0</v>
      </c>
      <c r="T332" s="10">
        <v>0</v>
      </c>
      <c r="U332" s="10">
        <v>2.7220551101198053E-4</v>
      </c>
      <c r="V332" s="10">
        <v>6.9440689533761877E-4</v>
      </c>
      <c r="W332" s="10">
        <v>2.6179098958661724E-2</v>
      </c>
    </row>
    <row r="333" spans="1:23" x14ac:dyDescent="0.25">
      <c r="A333" s="10" t="s">
        <v>386</v>
      </c>
      <c r="B333" s="10" t="s">
        <v>316</v>
      </c>
      <c r="C333" s="16">
        <f t="shared" si="0"/>
        <v>0</v>
      </c>
      <c r="D333" s="21">
        <f t="shared" si="1"/>
        <v>0</v>
      </c>
      <c r="E333" s="27">
        <f t="shared" si="2"/>
        <v>0</v>
      </c>
      <c r="F333" s="11">
        <v>0</v>
      </c>
      <c r="G333" s="10">
        <v>0</v>
      </c>
      <c r="H333" s="10">
        <v>0</v>
      </c>
      <c r="I333" s="10">
        <v>0</v>
      </c>
      <c r="J333" s="10">
        <v>0</v>
      </c>
      <c r="K333" s="10">
        <v>0</v>
      </c>
      <c r="L333" s="10">
        <v>0</v>
      </c>
      <c r="M333" s="10">
        <v>0</v>
      </c>
      <c r="N333" s="10">
        <v>0</v>
      </c>
      <c r="O333" s="10">
        <v>0</v>
      </c>
      <c r="P333" s="10">
        <v>0</v>
      </c>
      <c r="Q333" s="10">
        <v>0</v>
      </c>
      <c r="R333" s="10">
        <v>0</v>
      </c>
      <c r="S333" s="10">
        <v>0</v>
      </c>
      <c r="T333" s="10">
        <v>0</v>
      </c>
      <c r="U333" s="10">
        <v>0</v>
      </c>
      <c r="V333" s="10">
        <v>0</v>
      </c>
      <c r="W333" s="10">
        <v>0</v>
      </c>
    </row>
    <row r="334" spans="1:23" x14ac:dyDescent="0.25">
      <c r="A334" s="10" t="s">
        <v>386</v>
      </c>
      <c r="B334" s="10" t="s">
        <v>317</v>
      </c>
      <c r="C334" s="16">
        <f t="shared" si="0"/>
        <v>9.5283090409812289E-6</v>
      </c>
      <c r="D334" s="21">
        <f t="shared" si="1"/>
        <v>3.9560330505043317E-5</v>
      </c>
      <c r="E334" s="27">
        <f t="shared" si="2"/>
        <v>2.2292989101678011</v>
      </c>
      <c r="F334" s="11">
        <v>2.104248182263508</v>
      </c>
      <c r="G334" s="10">
        <v>3.0407523896075788E-11</v>
      </c>
      <c r="H334" s="10">
        <v>0.13407507894364659</v>
      </c>
      <c r="I334" s="10">
        <v>2.3426416301881012E-2</v>
      </c>
      <c r="J334" s="10">
        <v>7.8755066759230406E-3</v>
      </c>
      <c r="K334" s="10">
        <v>0</v>
      </c>
      <c r="L334" s="10">
        <v>3.2708082952658417E-2</v>
      </c>
      <c r="M334" s="10">
        <v>0</v>
      </c>
      <c r="N334" s="10">
        <v>1.6500734550883033E-2</v>
      </c>
      <c r="O334" s="10">
        <v>6.4064401337135147E-7</v>
      </c>
      <c r="P334" s="10">
        <v>8.6028512501414793E-4</v>
      </c>
      <c r="Q334" s="10">
        <v>8.8814078807581331E-4</v>
      </c>
      <c r="R334" s="10">
        <v>0</v>
      </c>
      <c r="S334" s="10">
        <v>0</v>
      </c>
      <c r="T334" s="10">
        <v>0</v>
      </c>
      <c r="U334" s="10">
        <v>0</v>
      </c>
      <c r="V334" s="10">
        <v>0</v>
      </c>
      <c r="W334" s="10">
        <v>0.13872426323383952</v>
      </c>
    </row>
    <row r="335" spans="1:23" x14ac:dyDescent="0.25">
      <c r="A335" s="10" t="s">
        <v>386</v>
      </c>
      <c r="B335" s="10" t="s">
        <v>176</v>
      </c>
      <c r="C335" s="16">
        <f t="shared" si="0"/>
        <v>4.7185941873098117E-7</v>
      </c>
      <c r="D335" s="21">
        <f t="shared" si="1"/>
        <v>2.0430907710463421E-6</v>
      </c>
      <c r="E335" s="27">
        <f t="shared" si="2"/>
        <v>0.43759102492231228</v>
      </c>
      <c r="F335" s="11">
        <v>0.10867421784640711</v>
      </c>
      <c r="G335" s="10">
        <v>9.4014282777952531E-9</v>
      </c>
      <c r="H335" s="10">
        <v>3.5805917126378858E-2</v>
      </c>
      <c r="I335" s="10">
        <v>5.568866097435595E-4</v>
      </c>
      <c r="J335" s="10">
        <v>2.5068787855460004E-4</v>
      </c>
      <c r="K335" s="10">
        <v>9.036896320187426E-3</v>
      </c>
      <c r="L335" s="10">
        <v>8.309854799742999E-4</v>
      </c>
      <c r="M335" s="10">
        <v>5.5499625489999996E-5</v>
      </c>
      <c r="N335" s="10">
        <v>4.7157045182988502E-4</v>
      </c>
      <c r="O335" s="10">
        <v>1.5821254839632794E-2</v>
      </c>
      <c r="P335" s="10">
        <v>4.7443358532587203E-3</v>
      </c>
      <c r="Q335" s="10">
        <v>6.9593147377235588E-4</v>
      </c>
      <c r="R335" s="10">
        <v>0.38383411995000005</v>
      </c>
      <c r="S335" s="10">
        <v>1.046916857E-3</v>
      </c>
      <c r="T335" s="10">
        <v>1.7900838559999997E-5</v>
      </c>
      <c r="U335" s="10">
        <v>4.5975208999999998E-4</v>
      </c>
      <c r="V335" s="10">
        <v>8.2006686309402024E-3</v>
      </c>
      <c r="W335" s="10">
        <v>2.7193819360000003E-2</v>
      </c>
    </row>
    <row r="336" spans="1:23" x14ac:dyDescent="0.25">
      <c r="A336" s="10" t="s">
        <v>386</v>
      </c>
      <c r="B336" s="10" t="s">
        <v>177</v>
      </c>
      <c r="C336" s="16">
        <f t="shared" si="0"/>
        <v>4.7185793576431067E-7</v>
      </c>
      <c r="D336" s="21">
        <f t="shared" si="1"/>
        <v>2.0430865830965898E-6</v>
      </c>
      <c r="E336" s="27">
        <f t="shared" si="2"/>
        <v>0.4375887728383101</v>
      </c>
      <c r="F336" s="11">
        <v>0.10867399509357821</v>
      </c>
      <c r="G336" s="10">
        <v>9.4013819912696549E-9</v>
      </c>
      <c r="H336" s="10">
        <v>3.580592696019895E-2</v>
      </c>
      <c r="I336" s="10">
        <v>5.5688815953076497E-4</v>
      </c>
      <c r="J336" s="10">
        <v>2.5068515077577202E-4</v>
      </c>
      <c r="K336" s="10">
        <v>9.0369679139935405E-3</v>
      </c>
      <c r="L336" s="10">
        <v>8.3096845977547059E-4</v>
      </c>
      <c r="M336" s="10">
        <v>5.549984684453134E-5</v>
      </c>
      <c r="N336" s="10">
        <v>4.7157097681275399E-4</v>
      </c>
      <c r="O336" s="10">
        <v>1.5822114118618631E-2</v>
      </c>
      <c r="P336" s="10">
        <v>4.7444719215122321E-3</v>
      </c>
      <c r="Q336" s="10">
        <v>6.9594280374985396E-4</v>
      </c>
      <c r="R336" s="10">
        <v>0.38383012266248395</v>
      </c>
      <c r="S336" s="10">
        <v>1.0469201418980185E-3</v>
      </c>
      <c r="T336" s="10">
        <v>1.7901216568341714E-5</v>
      </c>
      <c r="U336" s="10">
        <v>4.5975557349792195E-4</v>
      </c>
      <c r="V336" s="10">
        <v>8.2007062571431213E-3</v>
      </c>
      <c r="W336" s="10">
        <v>2.7193679050462001E-2</v>
      </c>
    </row>
    <row r="337" spans="1:23" x14ac:dyDescent="0.25">
      <c r="A337" s="10" t="s">
        <v>386</v>
      </c>
      <c r="B337" s="10" t="s">
        <v>177</v>
      </c>
      <c r="C337" s="16">
        <f t="shared" si="0"/>
        <v>4.7185793576431067E-7</v>
      </c>
      <c r="D337" s="21">
        <f t="shared" si="1"/>
        <v>2.0430865830965898E-6</v>
      </c>
      <c r="E337" s="27">
        <f t="shared" si="2"/>
        <v>0.4375887728383101</v>
      </c>
      <c r="F337" s="11">
        <v>0.10867399509357821</v>
      </c>
      <c r="G337" s="10">
        <v>9.4013819912696549E-9</v>
      </c>
      <c r="H337" s="10">
        <v>3.580592696019895E-2</v>
      </c>
      <c r="I337" s="10">
        <v>5.5688815953076497E-4</v>
      </c>
      <c r="J337" s="10">
        <v>2.5068515077577202E-4</v>
      </c>
      <c r="K337" s="10">
        <v>9.0369679139935405E-3</v>
      </c>
      <c r="L337" s="10">
        <v>8.3096845977547059E-4</v>
      </c>
      <c r="M337" s="10">
        <v>5.549984684453134E-5</v>
      </c>
      <c r="N337" s="10">
        <v>4.7157097681275399E-4</v>
      </c>
      <c r="O337" s="10">
        <v>1.5822114118618631E-2</v>
      </c>
      <c r="P337" s="10">
        <v>4.7444719215122321E-3</v>
      </c>
      <c r="Q337" s="10">
        <v>6.9594280374985396E-4</v>
      </c>
      <c r="R337" s="10">
        <v>0.38383012266248395</v>
      </c>
      <c r="S337" s="10">
        <v>1.0469201418980185E-3</v>
      </c>
      <c r="T337" s="10">
        <v>1.7901216568341714E-5</v>
      </c>
      <c r="U337" s="10">
        <v>4.5975557349792195E-4</v>
      </c>
      <c r="V337" s="10">
        <v>8.2007062571431213E-3</v>
      </c>
      <c r="W337" s="10">
        <v>2.7193679050462001E-2</v>
      </c>
    </row>
    <row r="338" spans="1:23" x14ac:dyDescent="0.25">
      <c r="A338" s="10" t="s">
        <v>386</v>
      </c>
      <c r="B338" s="10" t="s">
        <v>178</v>
      </c>
      <c r="C338" s="16">
        <f t="shared" si="0"/>
        <v>3.1549534298617376E-7</v>
      </c>
      <c r="D338" s="21">
        <f t="shared" si="1"/>
        <v>1.3085685973291205E-6</v>
      </c>
      <c r="E338" s="27">
        <f t="shared" si="2"/>
        <v>0.2229557375217526</v>
      </c>
      <c r="F338" s="11">
        <v>6.9604062324934463E-2</v>
      </c>
      <c r="G338" s="10">
        <v>4.4829786123143777E-9</v>
      </c>
      <c r="H338" s="10">
        <v>3.4883210222909328E-2</v>
      </c>
      <c r="I338" s="10">
        <v>3.2548768444220859E-4</v>
      </c>
      <c r="J338" s="10">
        <v>1.7955253114969308E-4</v>
      </c>
      <c r="K338" s="10">
        <v>4.2978628660894627E-3</v>
      </c>
      <c r="L338" s="10">
        <v>7.504393863843801E-4</v>
      </c>
      <c r="M338" s="10">
        <v>3.1663945659000005E-5</v>
      </c>
      <c r="N338" s="10">
        <v>1.9741862783246764E-3</v>
      </c>
      <c r="O338" s="10">
        <v>3.9314228959764634E-4</v>
      </c>
      <c r="P338" s="10">
        <v>6.7752544197665807E-4</v>
      </c>
      <c r="Q338" s="10">
        <v>2.5814315462158557E-4</v>
      </c>
      <c r="R338" s="10">
        <v>0.21271995728000001</v>
      </c>
      <c r="S338" s="10">
        <v>4.8785438799999999E-4</v>
      </c>
      <c r="T338" s="10">
        <v>1.0188644116E-5</v>
      </c>
      <c r="U338" s="10">
        <v>2.2336612000000002E-4</v>
      </c>
      <c r="V338" s="10">
        <v>4.2196694387772009E-3</v>
      </c>
      <c r="W338" s="10">
        <v>1.3855260184000002E-2</v>
      </c>
    </row>
    <row r="339" spans="1:23" x14ac:dyDescent="0.25">
      <c r="A339" s="10" t="s">
        <v>386</v>
      </c>
      <c r="B339" s="10" t="s">
        <v>178</v>
      </c>
      <c r="C339" s="16">
        <f t="shared" si="0"/>
        <v>3.1549534298617376E-7</v>
      </c>
      <c r="D339" s="21">
        <f t="shared" si="1"/>
        <v>1.3085685973291205E-6</v>
      </c>
      <c r="E339" s="27">
        <f t="shared" si="2"/>
        <v>0.2229557375217526</v>
      </c>
      <c r="F339" s="11">
        <v>6.9604062324934463E-2</v>
      </c>
      <c r="G339" s="10">
        <v>4.4829786123143777E-9</v>
      </c>
      <c r="H339" s="10">
        <v>3.4883210222909328E-2</v>
      </c>
      <c r="I339" s="10">
        <v>3.2548768444220859E-4</v>
      </c>
      <c r="J339" s="10">
        <v>1.7955253114969308E-4</v>
      </c>
      <c r="K339" s="10">
        <v>4.2978628660894627E-3</v>
      </c>
      <c r="L339" s="10">
        <v>7.504393863843801E-4</v>
      </c>
      <c r="M339" s="10">
        <v>3.1663945659000005E-5</v>
      </c>
      <c r="N339" s="10">
        <v>1.9741862783246764E-3</v>
      </c>
      <c r="O339" s="10">
        <v>3.9314228959764634E-4</v>
      </c>
      <c r="P339" s="10">
        <v>6.7752544197665807E-4</v>
      </c>
      <c r="Q339" s="10">
        <v>2.5814315462158557E-4</v>
      </c>
      <c r="R339" s="10">
        <v>0.21271995728000001</v>
      </c>
      <c r="S339" s="10">
        <v>4.8785438799999999E-4</v>
      </c>
      <c r="T339" s="10">
        <v>1.0188644116E-5</v>
      </c>
      <c r="U339" s="10">
        <v>2.2336612000000002E-4</v>
      </c>
      <c r="V339" s="10">
        <v>4.2196694387772009E-3</v>
      </c>
      <c r="W339" s="10">
        <v>1.3855260184000002E-2</v>
      </c>
    </row>
    <row r="340" spans="1:23" x14ac:dyDescent="0.25">
      <c r="A340" s="10" t="s">
        <v>386</v>
      </c>
      <c r="B340" s="10" t="s">
        <v>179</v>
      </c>
      <c r="C340" s="16">
        <f t="shared" si="0"/>
        <v>3.1549813509061426E-7</v>
      </c>
      <c r="D340" s="21">
        <f t="shared" si="1"/>
        <v>1.3085810611449878E-6</v>
      </c>
      <c r="E340" s="27">
        <f t="shared" si="2"/>
        <v>0.22295573713350877</v>
      </c>
      <c r="F340" s="11">
        <v>6.9604725279424795E-2</v>
      </c>
      <c r="G340" s="10">
        <v>4.4829341110430812E-9</v>
      </c>
      <c r="H340" s="10">
        <v>3.4882636538383603E-2</v>
      </c>
      <c r="I340" s="10">
        <v>3.254891906934326E-4</v>
      </c>
      <c r="J340" s="10">
        <v>1.7955586947419774E-4</v>
      </c>
      <c r="K340" s="10">
        <v>4.2977830022107172E-3</v>
      </c>
      <c r="L340" s="10">
        <v>7.5045869475888287E-4</v>
      </c>
      <c r="M340" s="10">
        <v>3.16638947006868E-5</v>
      </c>
      <c r="N340" s="10">
        <v>1.974171978477309E-3</v>
      </c>
      <c r="O340" s="10">
        <v>3.9312788567319392E-4</v>
      </c>
      <c r="P340" s="10">
        <v>6.7752356597854428E-4</v>
      </c>
      <c r="Q340" s="10">
        <v>2.5814330892792584E-4</v>
      </c>
      <c r="R340" s="10">
        <v>0.21271468802747259</v>
      </c>
      <c r="S340" s="10">
        <v>4.8785754313870726E-4</v>
      </c>
      <c r="T340" s="10">
        <v>1.0188157436333455E-5</v>
      </c>
      <c r="U340" s="10">
        <v>2.2336622012127723E-4</v>
      </c>
      <c r="V340" s="10">
        <v>4.2197304473302402E-3</v>
      </c>
      <c r="W340" s="10">
        <v>1.3855259888396058E-2</v>
      </c>
    </row>
    <row r="341" spans="1:23" x14ac:dyDescent="0.25">
      <c r="A341" s="10" t="s">
        <v>386</v>
      </c>
      <c r="B341" s="10" t="s">
        <v>179</v>
      </c>
      <c r="C341" s="16">
        <f t="shared" si="0"/>
        <v>3.1549813509061426E-7</v>
      </c>
      <c r="D341" s="21">
        <f t="shared" si="1"/>
        <v>1.3085810611449878E-6</v>
      </c>
      <c r="E341" s="27">
        <f t="shared" si="2"/>
        <v>0.22295573713350877</v>
      </c>
      <c r="F341" s="11">
        <v>6.9604725279424795E-2</v>
      </c>
      <c r="G341" s="10">
        <v>4.4829341110430812E-9</v>
      </c>
      <c r="H341" s="10">
        <v>3.4882636538383603E-2</v>
      </c>
      <c r="I341" s="10">
        <v>3.254891906934326E-4</v>
      </c>
      <c r="J341" s="10">
        <v>1.7955586947419774E-4</v>
      </c>
      <c r="K341" s="10">
        <v>4.2977830022107172E-3</v>
      </c>
      <c r="L341" s="10">
        <v>7.5045869475888287E-4</v>
      </c>
      <c r="M341" s="10">
        <v>3.16638947006868E-5</v>
      </c>
      <c r="N341" s="10">
        <v>1.974171978477309E-3</v>
      </c>
      <c r="O341" s="10">
        <v>3.9312788567319392E-4</v>
      </c>
      <c r="P341" s="10">
        <v>6.7752356597854428E-4</v>
      </c>
      <c r="Q341" s="10">
        <v>2.5814330892792584E-4</v>
      </c>
      <c r="R341" s="10">
        <v>0.21271468802747259</v>
      </c>
      <c r="S341" s="10">
        <v>4.8785754313870726E-4</v>
      </c>
      <c r="T341" s="10">
        <v>1.0188157436333455E-5</v>
      </c>
      <c r="U341" s="10">
        <v>2.2336622012127723E-4</v>
      </c>
      <c r="V341" s="10">
        <v>4.2197304473302402E-3</v>
      </c>
      <c r="W341" s="10">
        <v>1.3855259888396058E-2</v>
      </c>
    </row>
    <row r="342" spans="1:23" x14ac:dyDescent="0.25">
      <c r="A342" s="10" t="s">
        <v>386</v>
      </c>
      <c r="B342" s="10" t="s">
        <v>180</v>
      </c>
      <c r="C342" s="16">
        <f t="shared" si="0"/>
        <v>2.6912228728014757E-7</v>
      </c>
      <c r="D342" s="21">
        <f t="shared" si="1"/>
        <v>1.1004157359285659E-6</v>
      </c>
      <c r="E342" s="27">
        <f t="shared" si="2"/>
        <v>0.20008309899887008</v>
      </c>
      <c r="F342" s="11">
        <v>5.8532192493586217E-2</v>
      </c>
      <c r="G342" s="10">
        <v>4.0258029733413693E-9</v>
      </c>
      <c r="H342" s="10">
        <v>3.2998869897771052E-2</v>
      </c>
      <c r="I342" s="10">
        <v>2.8569738059715705E-4</v>
      </c>
      <c r="J342" s="10">
        <v>1.5576646200262404E-4</v>
      </c>
      <c r="K342" s="10">
        <v>3.9427061399217008E-3</v>
      </c>
      <c r="L342" s="10">
        <v>6.4146501936111994E-4</v>
      </c>
      <c r="M342" s="10">
        <v>2.8290792265000006E-5</v>
      </c>
      <c r="N342" s="10">
        <v>1.5212244590221162E-3</v>
      </c>
      <c r="O342" s="10">
        <v>5.4492095078817395E-4</v>
      </c>
      <c r="P342" s="10">
        <v>6.2861595891426441E-4</v>
      </c>
      <c r="Q342" s="10">
        <v>2.585946762833291E-4</v>
      </c>
      <c r="R342" s="10">
        <v>0.16860157594</v>
      </c>
      <c r="S342" s="10">
        <v>4.36316532E-4</v>
      </c>
      <c r="T342" s="10">
        <v>8.8369636699999974E-6</v>
      </c>
      <c r="U342" s="10">
        <v>2.0753316000000002E-4</v>
      </c>
      <c r="V342" s="10">
        <v>3.8151626622391988E-3</v>
      </c>
      <c r="W342" s="10">
        <v>1.2433747036E-2</v>
      </c>
    </row>
    <row r="343" spans="1:23" x14ac:dyDescent="0.25">
      <c r="A343" s="10" t="s">
        <v>386</v>
      </c>
      <c r="B343" s="10" t="s">
        <v>180</v>
      </c>
      <c r="C343" s="16">
        <f t="shared" si="0"/>
        <v>2.6912228728014757E-7</v>
      </c>
      <c r="D343" s="21">
        <f t="shared" si="1"/>
        <v>1.1004157359285659E-6</v>
      </c>
      <c r="E343" s="27">
        <f t="shared" si="2"/>
        <v>0.20008309899887008</v>
      </c>
      <c r="F343" s="11">
        <v>5.8532192493586217E-2</v>
      </c>
      <c r="G343" s="10">
        <v>4.0258029733413693E-9</v>
      </c>
      <c r="H343" s="10">
        <v>3.2998869897771052E-2</v>
      </c>
      <c r="I343" s="10">
        <v>2.8569738059715705E-4</v>
      </c>
      <c r="J343" s="10">
        <v>1.5576646200262404E-4</v>
      </c>
      <c r="K343" s="10">
        <v>3.9427061399217008E-3</v>
      </c>
      <c r="L343" s="10">
        <v>6.4146501936111994E-4</v>
      </c>
      <c r="M343" s="10">
        <v>2.8290792265000006E-5</v>
      </c>
      <c r="N343" s="10">
        <v>1.5212244590221162E-3</v>
      </c>
      <c r="O343" s="10">
        <v>5.4492095078817395E-4</v>
      </c>
      <c r="P343" s="10">
        <v>6.2861595891426441E-4</v>
      </c>
      <c r="Q343" s="10">
        <v>2.585946762833291E-4</v>
      </c>
      <c r="R343" s="10">
        <v>0.16860157594</v>
      </c>
      <c r="S343" s="10">
        <v>4.36316532E-4</v>
      </c>
      <c r="T343" s="10">
        <v>8.8369636699999974E-6</v>
      </c>
      <c r="U343" s="10">
        <v>2.0753316000000002E-4</v>
      </c>
      <c r="V343" s="10">
        <v>3.8151626622391988E-3</v>
      </c>
      <c r="W343" s="10">
        <v>1.2433747036E-2</v>
      </c>
    </row>
    <row r="344" spans="1:23" x14ac:dyDescent="0.25">
      <c r="A344" s="10" t="s">
        <v>386</v>
      </c>
      <c r="B344" s="10" t="s">
        <v>181</v>
      </c>
      <c r="C344" s="16">
        <f t="shared" si="0"/>
        <v>2.6912008112449097E-7</v>
      </c>
      <c r="D344" s="21">
        <f t="shared" si="1"/>
        <v>1.1004016483533624E-6</v>
      </c>
      <c r="E344" s="27">
        <f t="shared" si="2"/>
        <v>0.20008231077527197</v>
      </c>
      <c r="F344" s="11">
        <v>5.8531443149150958E-2</v>
      </c>
      <c r="G344" s="10">
        <v>4.0258066174101083E-9</v>
      </c>
      <c r="H344" s="10">
        <v>3.299931251079942E-2</v>
      </c>
      <c r="I344" s="10">
        <v>2.8569371199609289E-4</v>
      </c>
      <c r="J344" s="10">
        <v>1.557669045865049E-4</v>
      </c>
      <c r="K344" s="10">
        <v>3.9426625702672739E-3</v>
      </c>
      <c r="L344" s="10">
        <v>6.4147189950934278E-4</v>
      </c>
      <c r="M344" s="10">
        <v>2.8290840030649714E-5</v>
      </c>
      <c r="N344" s="10">
        <v>1.5212177952171435E-3</v>
      </c>
      <c r="O344" s="10">
        <v>5.4492153816801609E-4</v>
      </c>
      <c r="P344" s="10">
        <v>6.2861741899751056E-4</v>
      </c>
      <c r="Q344" s="10">
        <v>2.5859493870534432E-4</v>
      </c>
      <c r="R344" s="10">
        <v>0.16859865989665354</v>
      </c>
      <c r="S344" s="10">
        <v>4.3632175717136774E-4</v>
      </c>
      <c r="T344" s="10">
        <v>8.8369973279747524E-6</v>
      </c>
      <c r="U344" s="10">
        <v>2.0752881289823428E-4</v>
      </c>
      <c r="V344" s="10">
        <v>3.8151827440961418E-3</v>
      </c>
      <c r="W344" s="10">
        <v>1.2433697897266277E-2</v>
      </c>
    </row>
    <row r="345" spans="1:23" x14ac:dyDescent="0.25">
      <c r="A345" s="10" t="s">
        <v>386</v>
      </c>
      <c r="B345" s="10" t="s">
        <v>181</v>
      </c>
      <c r="C345" s="16">
        <f t="shared" ref="C345:C366" si="3">HH_ClimateChange*F345+HH_HumTox*H345+HH_NMVOC*I345+HH_PM*J345+HH_Radiation*K345</f>
        <v>2.6912008112449097E-7</v>
      </c>
      <c r="D345" s="21">
        <f t="shared" ref="D345:D366" si="4">ED_CC*F345+ED_Acidification*L345+ED_Eutrophic*M345+ED_FreshWEcotox*P345+ED_MarEcotox*Q345</f>
        <v>1.1004016483533624E-6</v>
      </c>
      <c r="E345" s="27">
        <f t="shared" ref="E345:E366" si="5">ResDam_Metal*V345+ResDam_Fossil*W345</f>
        <v>0.20008231077527197</v>
      </c>
      <c r="F345" s="11">
        <v>5.8531443149150958E-2</v>
      </c>
      <c r="G345" s="10">
        <v>4.0258066174101083E-9</v>
      </c>
      <c r="H345" s="10">
        <v>3.299931251079942E-2</v>
      </c>
      <c r="I345" s="10">
        <v>2.8569371199609289E-4</v>
      </c>
      <c r="J345" s="10">
        <v>1.557669045865049E-4</v>
      </c>
      <c r="K345" s="10">
        <v>3.9426625702672739E-3</v>
      </c>
      <c r="L345" s="10">
        <v>6.4147189950934278E-4</v>
      </c>
      <c r="M345" s="10">
        <v>2.8290840030649714E-5</v>
      </c>
      <c r="N345" s="10">
        <v>1.5212177952171435E-3</v>
      </c>
      <c r="O345" s="10">
        <v>5.4492153816801609E-4</v>
      </c>
      <c r="P345" s="10">
        <v>6.2861741899751056E-4</v>
      </c>
      <c r="Q345" s="10">
        <v>2.5859493870534432E-4</v>
      </c>
      <c r="R345" s="10">
        <v>0.16859865989665354</v>
      </c>
      <c r="S345" s="10">
        <v>4.3632175717136774E-4</v>
      </c>
      <c r="T345" s="10">
        <v>8.8369973279747524E-6</v>
      </c>
      <c r="U345" s="10">
        <v>2.0752881289823428E-4</v>
      </c>
      <c r="V345" s="10">
        <v>3.8151827440961418E-3</v>
      </c>
      <c r="W345" s="10">
        <v>1.2433697897266277E-2</v>
      </c>
    </row>
    <row r="346" spans="1:23" x14ac:dyDescent="0.25">
      <c r="A346" s="10" t="s">
        <v>386</v>
      </c>
      <c r="B346" s="10" t="s">
        <v>182</v>
      </c>
      <c r="C346" s="16">
        <f t="shared" si="3"/>
        <v>2.6878548615295392E-7</v>
      </c>
      <c r="D346" s="21">
        <f t="shared" si="4"/>
        <v>9.9070984179340551E-7</v>
      </c>
      <c r="E346" s="27">
        <f t="shared" si="5"/>
        <v>0.15316598112406107</v>
      </c>
      <c r="F346" s="11">
        <v>5.2696060545852644E-2</v>
      </c>
      <c r="G346" s="10">
        <v>2.755369917730253E-9</v>
      </c>
      <c r="H346" s="10">
        <v>1.8112370403571915E-2</v>
      </c>
      <c r="I346" s="10">
        <v>2.6055664621983383E-4</v>
      </c>
      <c r="J346" s="10">
        <v>2.7341195433709859E-4</v>
      </c>
      <c r="K346" s="10">
        <v>2.8283242477197693E-3</v>
      </c>
      <c r="L346" s="10">
        <v>1.6256911772349783E-3</v>
      </c>
      <c r="M346" s="10">
        <v>1.5874843025590001E-5</v>
      </c>
      <c r="N346" s="10">
        <v>1.9888799234337039E-3</v>
      </c>
      <c r="O346" s="10">
        <v>8.851302159642472E-5</v>
      </c>
      <c r="P346" s="10">
        <v>4.6237041251146008E-4</v>
      </c>
      <c r="Q346" s="10">
        <v>1.7282464092538766E-4</v>
      </c>
      <c r="R346" s="10">
        <v>0.19596686367999999</v>
      </c>
      <c r="S346" s="10">
        <v>3.7895136800000003E-4</v>
      </c>
      <c r="T346" s="10">
        <v>6.6012815230000032E-6</v>
      </c>
      <c r="U346" s="10">
        <v>6.9156420000000002E-5</v>
      </c>
      <c r="V346" s="10">
        <v>3.1277933133012983E-3</v>
      </c>
      <c r="W346" s="10">
        <v>9.5172584880000004E-3</v>
      </c>
    </row>
    <row r="347" spans="1:23" x14ac:dyDescent="0.25">
      <c r="A347" s="10" t="s">
        <v>386</v>
      </c>
      <c r="B347" s="10" t="s">
        <v>182</v>
      </c>
      <c r="C347" s="16">
        <f t="shared" si="3"/>
        <v>2.6878548615295392E-7</v>
      </c>
      <c r="D347" s="21">
        <f t="shared" si="4"/>
        <v>9.9070984179340551E-7</v>
      </c>
      <c r="E347" s="27">
        <f t="shared" si="5"/>
        <v>0.15316598112406107</v>
      </c>
      <c r="F347" s="11">
        <v>5.2696060545852644E-2</v>
      </c>
      <c r="G347" s="10">
        <v>2.755369917730253E-9</v>
      </c>
      <c r="H347" s="10">
        <v>1.8112370403571915E-2</v>
      </c>
      <c r="I347" s="10">
        <v>2.6055664621983383E-4</v>
      </c>
      <c r="J347" s="10">
        <v>2.7341195433709859E-4</v>
      </c>
      <c r="K347" s="10">
        <v>2.8283242477197693E-3</v>
      </c>
      <c r="L347" s="10">
        <v>1.6256911772349783E-3</v>
      </c>
      <c r="M347" s="10">
        <v>1.5874843025590001E-5</v>
      </c>
      <c r="N347" s="10">
        <v>1.9888799234337039E-3</v>
      </c>
      <c r="O347" s="10">
        <v>8.851302159642472E-5</v>
      </c>
      <c r="P347" s="10">
        <v>4.6237041251146008E-4</v>
      </c>
      <c r="Q347" s="10">
        <v>1.7282464092538766E-4</v>
      </c>
      <c r="R347" s="10">
        <v>0.19596686367999999</v>
      </c>
      <c r="S347" s="10">
        <v>3.7895136800000003E-4</v>
      </c>
      <c r="T347" s="10">
        <v>6.6012815230000032E-6</v>
      </c>
      <c r="U347" s="10">
        <v>6.9156420000000002E-5</v>
      </c>
      <c r="V347" s="10">
        <v>3.1277933133012983E-3</v>
      </c>
      <c r="W347" s="10">
        <v>9.5172584880000004E-3</v>
      </c>
    </row>
    <row r="348" spans="1:23" x14ac:dyDescent="0.25">
      <c r="A348" s="10" t="s">
        <v>386</v>
      </c>
      <c r="B348" s="10" t="s">
        <v>183</v>
      </c>
      <c r="C348" s="16">
        <f t="shared" si="3"/>
        <v>2.6878477932229357E-7</v>
      </c>
      <c r="D348" s="21">
        <f t="shared" si="4"/>
        <v>9.9071115948486202E-7</v>
      </c>
      <c r="E348" s="27">
        <f t="shared" si="5"/>
        <v>0.15316583926087077</v>
      </c>
      <c r="F348" s="11">
        <v>5.269613064983817E-2</v>
      </c>
      <c r="G348" s="10">
        <v>2.7554058864906314E-9</v>
      </c>
      <c r="H348" s="10">
        <v>1.8112247929696366E-2</v>
      </c>
      <c r="I348" s="10">
        <v>2.6055207548586316E-4</v>
      </c>
      <c r="J348" s="10">
        <v>2.7340862298111829E-4</v>
      </c>
      <c r="K348" s="10">
        <v>2.8282734475276084E-3</v>
      </c>
      <c r="L348" s="10">
        <v>1.6256728801646385E-3</v>
      </c>
      <c r="M348" s="10">
        <v>1.5874763422236964E-5</v>
      </c>
      <c r="N348" s="10">
        <v>1.9888709150617497E-3</v>
      </c>
      <c r="O348" s="10">
        <v>8.8512825148561968E-5</v>
      </c>
      <c r="P348" s="10">
        <v>4.6236983391611977E-4</v>
      </c>
      <c r="Q348" s="10">
        <v>1.7282433968299755E-4</v>
      </c>
      <c r="R348" s="10">
        <v>0.19597032831549135</v>
      </c>
      <c r="S348" s="10">
        <v>3.7894906561135712E-4</v>
      </c>
      <c r="T348" s="10">
        <v>6.601819059293191E-6</v>
      </c>
      <c r="U348" s="10">
        <v>6.9155588109418652E-5</v>
      </c>
      <c r="V348" s="10">
        <v>3.1277443608414396E-3</v>
      </c>
      <c r="W348" s="10">
        <v>9.5172498779757687E-3</v>
      </c>
    </row>
    <row r="349" spans="1:23" x14ac:dyDescent="0.25">
      <c r="A349" s="10" t="s">
        <v>386</v>
      </c>
      <c r="B349" s="10" t="s">
        <v>183</v>
      </c>
      <c r="C349" s="16">
        <f t="shared" si="3"/>
        <v>2.6878477932229357E-7</v>
      </c>
      <c r="D349" s="21">
        <f t="shared" si="4"/>
        <v>9.9071115948486202E-7</v>
      </c>
      <c r="E349" s="27">
        <f t="shared" si="5"/>
        <v>0.15316583926087077</v>
      </c>
      <c r="F349" s="11">
        <v>5.269613064983817E-2</v>
      </c>
      <c r="G349" s="10">
        <v>2.7554058864906314E-9</v>
      </c>
      <c r="H349" s="10">
        <v>1.8112247929696366E-2</v>
      </c>
      <c r="I349" s="10">
        <v>2.6055207548586316E-4</v>
      </c>
      <c r="J349" s="10">
        <v>2.7340862298111829E-4</v>
      </c>
      <c r="K349" s="10">
        <v>2.8282734475276084E-3</v>
      </c>
      <c r="L349" s="10">
        <v>1.6256728801646385E-3</v>
      </c>
      <c r="M349" s="10">
        <v>1.5874763422236964E-5</v>
      </c>
      <c r="N349" s="10">
        <v>1.9888709150617497E-3</v>
      </c>
      <c r="O349" s="10">
        <v>8.8512825148561968E-5</v>
      </c>
      <c r="P349" s="10">
        <v>4.6236983391611977E-4</v>
      </c>
      <c r="Q349" s="10">
        <v>1.7282433968299755E-4</v>
      </c>
      <c r="R349" s="10">
        <v>0.19597032831549135</v>
      </c>
      <c r="S349" s="10">
        <v>3.7894906561135712E-4</v>
      </c>
      <c r="T349" s="10">
        <v>6.601819059293191E-6</v>
      </c>
      <c r="U349" s="10">
        <v>6.9155588109418652E-5</v>
      </c>
      <c r="V349" s="10">
        <v>3.1277443608414396E-3</v>
      </c>
      <c r="W349" s="10">
        <v>9.5172498779757687E-3</v>
      </c>
    </row>
    <row r="350" spans="1:23" x14ac:dyDescent="0.25">
      <c r="A350" s="10" t="s">
        <v>386</v>
      </c>
      <c r="B350" s="10" t="s">
        <v>51</v>
      </c>
      <c r="C350" s="16">
        <f t="shared" si="3"/>
        <v>-1.6074574126154793E-7</v>
      </c>
      <c r="D350" s="21">
        <f t="shared" si="4"/>
        <v>-8.3440626084582895E-7</v>
      </c>
      <c r="E350" s="27">
        <f t="shared" si="5"/>
        <v>-0.27544443265560198</v>
      </c>
      <c r="F350" s="12">
        <v>-4.4383268711255419E-2</v>
      </c>
      <c r="G350" s="10">
        <v>-1.7075079680921678E-8</v>
      </c>
      <c r="H350" s="10">
        <v>-1.041927529826202E-3</v>
      </c>
      <c r="I350" s="10">
        <v>-6.9823945332973589E-5</v>
      </c>
      <c r="J350" s="10">
        <v>-1.6043205866745179E-5</v>
      </c>
      <c r="K350" s="10">
        <v>-3.4854972525208499E-3</v>
      </c>
      <c r="L350" s="10">
        <v>-5.6705985459872952E-5</v>
      </c>
      <c r="M350" s="10">
        <v>-4.8932849621071384E-8</v>
      </c>
      <c r="N350" s="10">
        <v>-1.6825105690649989E-6</v>
      </c>
      <c r="O350" s="10">
        <v>-4.1376887995260048E-6</v>
      </c>
      <c r="P350" s="10">
        <v>-6.5226818495365216E-6</v>
      </c>
      <c r="Q350" s="10">
        <v>-6.9240619076444111E-6</v>
      </c>
      <c r="R350" s="10">
        <v>0</v>
      </c>
      <c r="S350" s="10">
        <v>0</v>
      </c>
      <c r="T350" s="10">
        <v>0</v>
      </c>
      <c r="U350" s="10">
        <v>1.181029985074491E-4</v>
      </c>
      <c r="V350" s="10">
        <v>-3.396297925907286E-4</v>
      </c>
      <c r="W350" s="10">
        <v>-1.713877717021977E-2</v>
      </c>
    </row>
    <row r="351" spans="1:23" x14ac:dyDescent="0.25">
      <c r="A351" s="10" t="s">
        <v>386</v>
      </c>
      <c r="B351" s="10" t="s">
        <v>215</v>
      </c>
      <c r="C351" s="16">
        <f t="shared" si="3"/>
        <v>4.1352167045746353E-7</v>
      </c>
      <c r="D351" s="21">
        <f t="shared" si="4"/>
        <v>1.7231989957174896E-6</v>
      </c>
      <c r="E351" s="27">
        <f t="shared" si="5"/>
        <v>0.2510478777759651</v>
      </c>
      <c r="F351" s="11">
        <v>9.1658755784532017E-2</v>
      </c>
      <c r="G351" s="10">
        <v>5.6430414551124605E-9</v>
      </c>
      <c r="H351" s="10">
        <v>5.3837721803698231E-2</v>
      </c>
      <c r="I351" s="10">
        <v>3.6678095551100922E-4</v>
      </c>
      <c r="J351" s="10">
        <v>2.0776910158642797E-4</v>
      </c>
      <c r="K351" s="10">
        <v>4.802531794589956E-3</v>
      </c>
      <c r="L351" s="10">
        <v>8.9333184727787994E-4</v>
      </c>
      <c r="M351" s="10">
        <v>3.4042760259999998E-5</v>
      </c>
      <c r="N351" s="10">
        <v>2.446675599901027E-3</v>
      </c>
      <c r="O351" s="10">
        <v>6.1838397285719261E-4</v>
      </c>
      <c r="P351" s="10">
        <v>7.8370055338516595E-4</v>
      </c>
      <c r="Q351" s="10">
        <v>2.96686174155812E-4</v>
      </c>
      <c r="R351" s="10">
        <v>0.21140348452999999</v>
      </c>
      <c r="S351" s="10">
        <v>5.3826610700000003E-4</v>
      </c>
      <c r="T351" s="10">
        <v>1.1735869380000001E-5</v>
      </c>
      <c r="U351" s="10">
        <v>2.4738130999999998E-4</v>
      </c>
      <c r="V351" s="10">
        <v>4.7590301572738017E-3</v>
      </c>
      <c r="W351" s="10">
        <v>1.5600971196000001E-2</v>
      </c>
    </row>
    <row r="352" spans="1:23" x14ac:dyDescent="0.25">
      <c r="A352" s="10" t="s">
        <v>386</v>
      </c>
      <c r="B352" s="10" t="s">
        <v>216</v>
      </c>
      <c r="C352" s="16">
        <f t="shared" si="3"/>
        <v>4.135228956080546E-7</v>
      </c>
      <c r="D352" s="21">
        <f t="shared" si="4"/>
        <v>1.7232053872492981E-6</v>
      </c>
      <c r="E352" s="27">
        <f t="shared" si="5"/>
        <v>0.25104750760310923</v>
      </c>
      <c r="F352" s="11">
        <v>9.1659095764067125E-2</v>
      </c>
      <c r="G352" s="10">
        <v>5.6430497926774025E-9</v>
      </c>
      <c r="H352" s="10">
        <v>5.3838080099621259E-2</v>
      </c>
      <c r="I352" s="10">
        <v>3.6678217876747805E-4</v>
      </c>
      <c r="J352" s="10">
        <v>2.0776825839784269E-4</v>
      </c>
      <c r="K352" s="10">
        <v>4.8025437825028362E-3</v>
      </c>
      <c r="L352" s="10">
        <v>8.9332488933794099E-4</v>
      </c>
      <c r="M352" s="10">
        <v>3.4043055335072318E-5</v>
      </c>
      <c r="N352" s="10">
        <v>2.4466099668393236E-3</v>
      </c>
      <c r="O352" s="10">
        <v>6.1839622109639359E-4</v>
      </c>
      <c r="P352" s="10">
        <v>7.8370966112061566E-4</v>
      </c>
      <c r="Q352" s="10">
        <v>2.9668800681390543E-4</v>
      </c>
      <c r="R352" s="10">
        <v>0.21139778773828097</v>
      </c>
      <c r="S352" s="10">
        <v>5.3826328232374943E-4</v>
      </c>
      <c r="T352" s="10">
        <v>1.1735508786299236E-5</v>
      </c>
      <c r="U352" s="10">
        <v>2.4737986184164638E-4</v>
      </c>
      <c r="V352" s="10">
        <v>4.7590620339361643E-3</v>
      </c>
      <c r="W352" s="10">
        <v>1.5600948019146408E-2</v>
      </c>
    </row>
    <row r="353" spans="1:23" x14ac:dyDescent="0.25">
      <c r="A353" s="10" t="s">
        <v>386</v>
      </c>
      <c r="B353" s="10" t="s">
        <v>217</v>
      </c>
      <c r="C353" s="16">
        <f t="shared" si="3"/>
        <v>3.2217473889358197E-7</v>
      </c>
      <c r="D353" s="21">
        <f t="shared" si="4"/>
        <v>1.1498516595605457E-6</v>
      </c>
      <c r="E353" s="27">
        <f t="shared" si="5"/>
        <v>0.1620295962102799</v>
      </c>
      <c r="F353" s="11">
        <v>6.1160670933063314E-2</v>
      </c>
      <c r="G353" s="10">
        <v>2.972163415723904E-9</v>
      </c>
      <c r="H353" s="10">
        <v>2.587602122502736E-2</v>
      </c>
      <c r="I353" s="10">
        <v>2.8386417265597078E-4</v>
      </c>
      <c r="J353" s="10">
        <v>3.4356443671601121E-4</v>
      </c>
      <c r="K353" s="10">
        <v>3.0332202508580102E-3</v>
      </c>
      <c r="L353" s="10">
        <v>2.1227901731353661E-3</v>
      </c>
      <c r="M353" s="10">
        <v>1.7489963544120002E-5</v>
      </c>
      <c r="N353" s="10">
        <v>2.421155386115312E-3</v>
      </c>
      <c r="O353" s="10">
        <v>1.9382604682822868E-4</v>
      </c>
      <c r="P353" s="10">
        <v>5.1089154534813132E-4</v>
      </c>
      <c r="Q353" s="10">
        <v>1.9759634135757217E-4</v>
      </c>
      <c r="R353" s="10">
        <v>0.20589697478999999</v>
      </c>
      <c r="S353" s="10">
        <v>4.1364505600000002E-4</v>
      </c>
      <c r="T353" s="10">
        <v>7.1191786809999971E-6</v>
      </c>
      <c r="U353" s="10">
        <v>7.4161270000000002E-5</v>
      </c>
      <c r="V353" s="10">
        <v>3.393436795523E-3</v>
      </c>
      <c r="W353" s="10">
        <v>1.006763942E-2</v>
      </c>
    </row>
    <row r="354" spans="1:23" x14ac:dyDescent="0.25">
      <c r="A354" s="10" t="s">
        <v>386</v>
      </c>
      <c r="B354" s="10" t="s">
        <v>218</v>
      </c>
      <c r="C354" s="16">
        <f t="shared" si="3"/>
        <v>3.2217264810038055E-7</v>
      </c>
      <c r="D354" s="21">
        <f t="shared" si="4"/>
        <v>1.1498410011743818E-6</v>
      </c>
      <c r="E354" s="27">
        <f t="shared" si="5"/>
        <v>0.16202816675753973</v>
      </c>
      <c r="F354" s="11">
        <v>6.116010399960603E-2</v>
      </c>
      <c r="G354" s="10">
        <v>2.9721393037329451E-9</v>
      </c>
      <c r="H354" s="10">
        <v>2.5875878681821236E-2</v>
      </c>
      <c r="I354" s="10">
        <v>2.8386893989910587E-4</v>
      </c>
      <c r="J354" s="10">
        <v>3.4356443034925719E-4</v>
      </c>
      <c r="K354" s="10">
        <v>3.0332442088784619E-3</v>
      </c>
      <c r="L354" s="10">
        <v>2.1227873689818899E-3</v>
      </c>
      <c r="M354" s="10">
        <v>1.7490009040060208E-5</v>
      </c>
      <c r="N354" s="10">
        <v>2.4212412293127539E-3</v>
      </c>
      <c r="O354" s="10">
        <v>1.9382365014057574E-4</v>
      </c>
      <c r="P354" s="10">
        <v>5.1089404651703319E-4</v>
      </c>
      <c r="Q354" s="10">
        <v>1.9759696357183248E-4</v>
      </c>
      <c r="R354" s="10">
        <v>0.20590053371935893</v>
      </c>
      <c r="S354" s="10">
        <v>4.1364460051601513E-4</v>
      </c>
      <c r="T354" s="10">
        <v>7.1196524411933568E-6</v>
      </c>
      <c r="U354" s="10">
        <v>7.4161091320362293E-5</v>
      </c>
      <c r="V354" s="10">
        <v>3.3934376019839597E-3</v>
      </c>
      <c r="W354" s="10">
        <v>1.0067550464778958E-2</v>
      </c>
    </row>
    <row r="355" spans="1:23" x14ac:dyDescent="0.25">
      <c r="A355" s="10" t="s">
        <v>386</v>
      </c>
      <c r="B355" s="10" t="s">
        <v>219</v>
      </c>
      <c r="C355" s="16">
        <f t="shared" si="3"/>
        <v>0</v>
      </c>
      <c r="D355" s="21">
        <f t="shared" si="4"/>
        <v>0</v>
      </c>
      <c r="E355" s="27">
        <f t="shared" si="5"/>
        <v>0</v>
      </c>
      <c r="F355" s="11">
        <v>0</v>
      </c>
      <c r="G355" s="10">
        <v>0</v>
      </c>
      <c r="H355" s="10">
        <v>0</v>
      </c>
      <c r="I355" s="10">
        <v>0</v>
      </c>
      <c r="J355" s="10">
        <v>0</v>
      </c>
      <c r="K355" s="10">
        <v>0</v>
      </c>
      <c r="L355" s="10">
        <v>0</v>
      </c>
      <c r="M355" s="10">
        <v>0</v>
      </c>
      <c r="N355" s="10">
        <v>0</v>
      </c>
      <c r="O355" s="10">
        <v>0</v>
      </c>
      <c r="P355" s="10">
        <v>0</v>
      </c>
      <c r="Q355" s="10">
        <v>0</v>
      </c>
      <c r="R355" s="10">
        <v>0</v>
      </c>
      <c r="S355" s="10">
        <v>0</v>
      </c>
      <c r="T355" s="10">
        <v>0</v>
      </c>
      <c r="U355" s="10">
        <v>0</v>
      </c>
      <c r="V355" s="10">
        <v>0</v>
      </c>
      <c r="W355" s="10">
        <v>0</v>
      </c>
    </row>
    <row r="356" spans="1:23" x14ac:dyDescent="0.25">
      <c r="A356" s="10" t="s">
        <v>386</v>
      </c>
      <c r="B356" s="10" t="s">
        <v>220</v>
      </c>
      <c r="C356" s="16">
        <f t="shared" si="3"/>
        <v>3.6380493732860403E-7</v>
      </c>
      <c r="D356" s="21">
        <f t="shared" si="4"/>
        <v>1.7999278277773892E-6</v>
      </c>
      <c r="E356" s="27">
        <f t="shared" si="5"/>
        <v>0.25824475518901235</v>
      </c>
      <c r="F356" s="11">
        <v>9.5740397026256044E-2</v>
      </c>
      <c r="G356" s="10">
        <v>6.0044335585619319E-9</v>
      </c>
      <c r="H356" s="10">
        <v>-2.3026828759753024E-2</v>
      </c>
      <c r="I356" s="10">
        <v>4.9678589239121542E-4</v>
      </c>
      <c r="J356" s="10">
        <v>1.6821926673410919E-4</v>
      </c>
      <c r="K356" s="10">
        <v>7.2280425366366939E-3</v>
      </c>
      <c r="L356" s="10">
        <v>2.9916653587957402E-4</v>
      </c>
      <c r="M356" s="10">
        <v>9.0622939320700026E-5</v>
      </c>
      <c r="N356" s="10">
        <v>1.76633364286576E-5</v>
      </c>
      <c r="O356" s="10">
        <v>-1.3348402424425435E-4</v>
      </c>
      <c r="P356" s="10">
        <v>4.926854366052593E-4</v>
      </c>
      <c r="Q356" s="10">
        <v>2.7196180115171965E-4</v>
      </c>
      <c r="R356" s="10">
        <v>5.0040961719200006</v>
      </c>
      <c r="S356" s="10">
        <v>1.0454910820000001E-3</v>
      </c>
      <c r="T356" s="10">
        <v>1.4400617263999996E-5</v>
      </c>
      <c r="U356" s="10">
        <v>1.7229683000000002E-4</v>
      </c>
      <c r="V356" s="10">
        <v>1.0183348345347201E-2</v>
      </c>
      <c r="W356" s="10">
        <v>1.6024682376E-2</v>
      </c>
    </row>
    <row r="357" spans="1:23" x14ac:dyDescent="0.25">
      <c r="A357" s="10" t="s">
        <v>386</v>
      </c>
      <c r="B357" s="10" t="s">
        <v>221</v>
      </c>
      <c r="C357" s="16">
        <f t="shared" si="3"/>
        <v>3.6380113264722353E-7</v>
      </c>
      <c r="D357" s="21">
        <f t="shared" si="4"/>
        <v>1.7999087232068492E-6</v>
      </c>
      <c r="E357" s="27">
        <f t="shared" si="5"/>
        <v>0.25824170669647406</v>
      </c>
      <c r="F357" s="11">
        <v>9.5739380829042917E-2</v>
      </c>
      <c r="G357" s="10">
        <v>6.0043856934544694E-9</v>
      </c>
      <c r="H357" s="10">
        <v>-2.302711619320599E-2</v>
      </c>
      <c r="I357" s="10">
        <v>4.9678549790747829E-4</v>
      </c>
      <c r="J357" s="10">
        <v>1.6821912855240483E-4</v>
      </c>
      <c r="K357" s="10">
        <v>7.2280008831400551E-3</v>
      </c>
      <c r="L357" s="10">
        <v>2.9916671762137412E-4</v>
      </c>
      <c r="M357" s="10">
        <v>9.0621434018770412E-5</v>
      </c>
      <c r="N357" s="10">
        <v>1.766332925935744E-5</v>
      </c>
      <c r="O357" s="10">
        <v>-1.3348410106987703E-4</v>
      </c>
      <c r="P357" s="10">
        <v>4.926882040143805E-4</v>
      </c>
      <c r="Q357" s="10">
        <v>2.7196039326963752E-4</v>
      </c>
      <c r="R357" s="10">
        <v>5.0040961928513248</v>
      </c>
      <c r="S357" s="10">
        <v>1.0454903038210977E-3</v>
      </c>
      <c r="T357" s="10">
        <v>1.4400952919033528E-5</v>
      </c>
      <c r="U357" s="10">
        <v>1.7229739905104416E-4</v>
      </c>
      <c r="V357" s="10">
        <v>1.0183363133399811E-2</v>
      </c>
      <c r="W357" s="10">
        <v>1.6024492609361292E-2</v>
      </c>
    </row>
    <row r="358" spans="1:23" x14ac:dyDescent="0.25">
      <c r="A358" s="10" t="s">
        <v>386</v>
      </c>
      <c r="B358" s="10" t="s">
        <v>353</v>
      </c>
      <c r="C358" s="16">
        <f t="shared" si="3"/>
        <v>1.3141610582220183E-7</v>
      </c>
      <c r="D358" s="21">
        <f t="shared" si="4"/>
        <v>5.8844258164450455E-7</v>
      </c>
      <c r="E358" s="27">
        <f t="shared" si="5"/>
        <v>9.1631011167905299E-2</v>
      </c>
      <c r="F358" s="11">
        <v>3.1299815964122867E-2</v>
      </c>
      <c r="G358" s="10">
        <v>2.0357740928454539E-9</v>
      </c>
      <c r="H358" s="10">
        <v>3.3493898324840382E-3</v>
      </c>
      <c r="I358" s="10">
        <v>1.1771900023264046E-4</v>
      </c>
      <c r="J358" s="10">
        <v>7.3103978734746997E-5</v>
      </c>
      <c r="K358" s="10">
        <v>1.2045938618807511E-2</v>
      </c>
      <c r="L358" s="10">
        <v>3.1078994978607001E-4</v>
      </c>
      <c r="M358" s="10">
        <v>2.69258756E-5</v>
      </c>
      <c r="N358" s="10">
        <v>3.226938696364131E-4</v>
      </c>
      <c r="O358" s="10">
        <v>4.4784297231659632E-4</v>
      </c>
      <c r="P358" s="10">
        <v>1.7059714182843502E-3</v>
      </c>
      <c r="Q358" s="10">
        <v>2.5268012492288077E-4</v>
      </c>
      <c r="R358" s="10">
        <v>7.0232722729999988E-2</v>
      </c>
      <c r="S358" s="10">
        <v>3.9617982529999997E-4</v>
      </c>
      <c r="T358" s="10">
        <v>4.1822354730000006E-6</v>
      </c>
      <c r="U358" s="10">
        <v>1.7996712089999999E-2</v>
      </c>
      <c r="V358" s="10">
        <v>2.5940421155985988E-3</v>
      </c>
      <c r="W358" s="10">
        <v>5.690450352E-3</v>
      </c>
    </row>
    <row r="359" spans="1:23" x14ac:dyDescent="0.25">
      <c r="A359" s="10" t="s">
        <v>386</v>
      </c>
      <c r="B359" s="10" t="s">
        <v>354</v>
      </c>
      <c r="C359" s="16">
        <f t="shared" si="3"/>
        <v>1.3141637189736728E-7</v>
      </c>
      <c r="D359" s="21">
        <f t="shared" si="4"/>
        <v>5.8844402525197661E-7</v>
      </c>
      <c r="E359" s="27">
        <f t="shared" si="5"/>
        <v>9.1631263884719816E-2</v>
      </c>
      <c r="F359" s="11">
        <v>3.1299892752961009E-2</v>
      </c>
      <c r="G359" s="10">
        <v>2.0357841230724345E-9</v>
      </c>
      <c r="H359" s="10">
        <v>3.3493882480988856E-3</v>
      </c>
      <c r="I359" s="10">
        <v>1.1771904091032343E-4</v>
      </c>
      <c r="J359" s="10">
        <v>7.3103962945505094E-5</v>
      </c>
      <c r="K359" s="10">
        <v>1.2046045876712676E-2</v>
      </c>
      <c r="L359" s="10">
        <v>3.1078943900274421E-4</v>
      </c>
      <c r="M359" s="10">
        <v>2.6925763648951254E-5</v>
      </c>
      <c r="N359" s="10">
        <v>3.2268136532777986E-4</v>
      </c>
      <c r="O359" s="10">
        <v>4.4784201315873717E-4</v>
      </c>
      <c r="P359" s="10">
        <v>1.7059310104807807E-3</v>
      </c>
      <c r="Q359" s="10">
        <v>2.5267813959656624E-4</v>
      </c>
      <c r="R359" s="10">
        <v>7.0232725252799943E-2</v>
      </c>
      <c r="S359" s="10">
        <v>3.961842550482224E-4</v>
      </c>
      <c r="T359" s="10">
        <v>4.1822679302552899E-6</v>
      </c>
      <c r="U359" s="10">
        <v>1.7996862737950946E-2</v>
      </c>
      <c r="V359" s="10">
        <v>2.5940485957927396E-3</v>
      </c>
      <c r="W359" s="10">
        <v>5.6904660491674322E-3</v>
      </c>
    </row>
    <row r="360" spans="1:23" x14ac:dyDescent="0.25">
      <c r="A360" s="10" t="s">
        <v>386</v>
      </c>
      <c r="B360" s="10" t="s">
        <v>372</v>
      </c>
      <c r="C360" s="16">
        <f t="shared" si="3"/>
        <v>4.0955280006726681E-7</v>
      </c>
      <c r="D360" s="21">
        <f t="shared" si="4"/>
        <v>1.7311991862796073E-6</v>
      </c>
      <c r="E360" s="27">
        <f t="shared" si="5"/>
        <v>0.23596830186262469</v>
      </c>
      <c r="F360" s="11">
        <v>9.2084309980295334E-2</v>
      </c>
      <c r="G360" s="10">
        <v>5.4931689932132942E-9</v>
      </c>
      <c r="H360" s="10">
        <v>4.8173457494389775E-2</v>
      </c>
      <c r="I360" s="10">
        <v>3.4770054690318831E-4</v>
      </c>
      <c r="J360" s="10">
        <v>2.0203845108678398E-4</v>
      </c>
      <c r="K360" s="10">
        <v>4.3837918575804283E-3</v>
      </c>
      <c r="L360" s="10">
        <v>8.9427584388102022E-4</v>
      </c>
      <c r="M360" s="10">
        <v>2.9089413927000002E-5</v>
      </c>
      <c r="N360" s="10">
        <v>2.160652684045551E-3</v>
      </c>
      <c r="O360" s="10">
        <v>4.9520014281377654E-4</v>
      </c>
      <c r="P360" s="10">
        <v>6.9226034039111481E-4</v>
      </c>
      <c r="Q360" s="10">
        <v>2.6596831512832139E-4</v>
      </c>
      <c r="R360" s="10">
        <v>0.19135993024</v>
      </c>
      <c r="S360" s="10">
        <v>4.9034114200000002E-4</v>
      </c>
      <c r="T360" s="10">
        <v>1.109442056E-5</v>
      </c>
      <c r="U360" s="10">
        <v>2.0842884000000001E-4</v>
      </c>
      <c r="V360" s="10">
        <v>4.3863945027226986E-3</v>
      </c>
      <c r="W360" s="10">
        <v>1.4664261024000001E-2</v>
      </c>
    </row>
    <row r="361" spans="1:23" x14ac:dyDescent="0.25">
      <c r="A361" s="10" t="s">
        <v>386</v>
      </c>
      <c r="B361" s="10" t="s">
        <v>373</v>
      </c>
      <c r="C361" s="16">
        <f t="shared" si="3"/>
        <v>4.0954983450863438E-7</v>
      </c>
      <c r="D361" s="21">
        <f t="shared" si="4"/>
        <v>1.7311820173648193E-6</v>
      </c>
      <c r="E361" s="27">
        <f t="shared" si="5"/>
        <v>0.23596930934872942</v>
      </c>
      <c r="F361" s="11">
        <v>9.2083396733317946E-2</v>
      </c>
      <c r="G361" s="10">
        <v>5.4932897719339542E-9</v>
      </c>
      <c r="H361" s="10">
        <v>4.8173111032205285E-2</v>
      </c>
      <c r="I361" s="10">
        <v>3.4770457982974612E-4</v>
      </c>
      <c r="J361" s="10">
        <v>2.0204030257052943E-4</v>
      </c>
      <c r="K361" s="10">
        <v>4.3838478776625561E-3</v>
      </c>
      <c r="L361" s="10">
        <v>8.9428451857025148E-4</v>
      </c>
      <c r="M361" s="10">
        <v>2.9089506150376686E-5</v>
      </c>
      <c r="N361" s="10">
        <v>2.1606429089299902E-3</v>
      </c>
      <c r="O361" s="10">
        <v>4.9520737058474117E-4</v>
      </c>
      <c r="P361" s="10">
        <v>6.9226475824985055E-4</v>
      </c>
      <c r="Q361" s="10">
        <v>2.6596928899964004E-4</v>
      </c>
      <c r="R361" s="10">
        <v>0.19135928557727572</v>
      </c>
      <c r="S361" s="10">
        <v>4.9034331231468981E-4</v>
      </c>
      <c r="T361" s="10">
        <v>1.1093965286531573E-5</v>
      </c>
      <c r="U361" s="10">
        <v>2.0842774056449077E-4</v>
      </c>
      <c r="V361" s="10">
        <v>4.3863901656260116E-3</v>
      </c>
      <c r="W361" s="10">
        <v>1.4664323736894037E-2</v>
      </c>
    </row>
    <row r="362" spans="1:23" x14ac:dyDescent="0.25">
      <c r="A362" s="10" t="s">
        <v>386</v>
      </c>
      <c r="B362" s="10" t="s">
        <v>374</v>
      </c>
      <c r="C362" s="16">
        <f t="shared" si="3"/>
        <v>3.7073390877323105E-7</v>
      </c>
      <c r="D362" s="21">
        <f t="shared" si="4"/>
        <v>1.5463121904432605E-6</v>
      </c>
      <c r="E362" s="27">
        <f t="shared" si="5"/>
        <v>0.22857941293563236</v>
      </c>
      <c r="F362" s="11">
        <v>8.2250035625491505E-2</v>
      </c>
      <c r="G362" s="10">
        <v>5.4052106767078575E-9</v>
      </c>
      <c r="H362" s="10">
        <v>5.3137561965934325E-2</v>
      </c>
      <c r="I362" s="10">
        <v>3.2028062026075404E-4</v>
      </c>
      <c r="J362" s="10">
        <v>1.7213844612642105E-4</v>
      </c>
      <c r="K362" s="10">
        <v>4.3599643013540329E-3</v>
      </c>
      <c r="L362" s="10">
        <v>7.0872235105231998E-4</v>
      </c>
      <c r="M362" s="10">
        <v>2.9002723091000001E-5</v>
      </c>
      <c r="N362" s="10">
        <v>1.5355297610694112E-3</v>
      </c>
      <c r="O362" s="10">
        <v>6.7844600199471437E-4</v>
      </c>
      <c r="P362" s="10">
        <v>6.9498451287997455E-4</v>
      </c>
      <c r="Q362" s="10">
        <v>2.5824097501483446E-4</v>
      </c>
      <c r="R362" s="10">
        <v>0.15822062238000001</v>
      </c>
      <c r="S362" s="10">
        <v>4.78103546E-4</v>
      </c>
      <c r="T362" s="10">
        <v>1.042334773E-5</v>
      </c>
      <c r="U362" s="10">
        <v>2.2317592000000003E-4</v>
      </c>
      <c r="V362" s="10">
        <v>4.2261063970960014E-3</v>
      </c>
      <c r="W362" s="10">
        <v>1.4205180232E-2</v>
      </c>
    </row>
    <row r="363" spans="1:23" x14ac:dyDescent="0.25">
      <c r="A363" s="10" t="s">
        <v>386</v>
      </c>
      <c r="B363" s="10" t="s">
        <v>375</v>
      </c>
      <c r="C363" s="16">
        <f t="shared" si="3"/>
        <v>3.7073116891496069E-7</v>
      </c>
      <c r="D363" s="21">
        <f t="shared" si="4"/>
        <v>1.5463011252819998E-6</v>
      </c>
      <c r="E363" s="27">
        <f t="shared" si="5"/>
        <v>0.2285781189769158</v>
      </c>
      <c r="F363" s="11">
        <v>8.224944705938983E-2</v>
      </c>
      <c r="G363" s="10">
        <v>5.4050903711683759E-9</v>
      </c>
      <c r="H363" s="10">
        <v>5.3137144606914537E-2</v>
      </c>
      <c r="I363" s="10">
        <v>3.2027653895675204E-4</v>
      </c>
      <c r="J363" s="10">
        <v>1.7213697882230146E-4</v>
      </c>
      <c r="K363" s="10">
        <v>4.3599532222289173E-3</v>
      </c>
      <c r="L363" s="10">
        <v>7.087134158450456E-4</v>
      </c>
      <c r="M363" s="10">
        <v>2.9002922152424639E-5</v>
      </c>
      <c r="N363" s="10">
        <v>1.535525889031434E-3</v>
      </c>
      <c r="O363" s="10">
        <v>6.7845378932985699E-4</v>
      </c>
      <c r="P363" s="10">
        <v>6.9498286714477441E-4</v>
      </c>
      <c r="Q363" s="10">
        <v>2.5824063340028721E-4</v>
      </c>
      <c r="R363" s="10">
        <v>0.15821283339190154</v>
      </c>
      <c r="S363" s="10">
        <v>4.7809459327449353E-4</v>
      </c>
      <c r="T363" s="10">
        <v>1.0423449981417221E-5</v>
      </c>
      <c r="U363" s="10">
        <v>2.2317236222579561E-4</v>
      </c>
      <c r="V363" s="10">
        <v>4.2261056418299589E-3</v>
      </c>
      <c r="W363" s="10">
        <v>1.4205099715216237E-2</v>
      </c>
    </row>
    <row r="364" spans="1:23" x14ac:dyDescent="0.25">
      <c r="A364" s="10" t="s">
        <v>386</v>
      </c>
      <c r="B364" s="10" t="s">
        <v>376</v>
      </c>
      <c r="C364" s="16">
        <f t="shared" si="3"/>
        <v>2.9576048298967599E-7</v>
      </c>
      <c r="D364" s="21">
        <f t="shared" si="4"/>
        <v>1.040790269536409E-6</v>
      </c>
      <c r="E364" s="27">
        <f t="shared" si="5"/>
        <v>0.1530202656881926</v>
      </c>
      <c r="F364" s="11">
        <v>5.5359654778359857E-2</v>
      </c>
      <c r="G364" s="10">
        <v>2.7488199631283858E-9</v>
      </c>
      <c r="H364" s="10">
        <v>2.6626543661613121E-2</v>
      </c>
      <c r="I364" s="10">
        <v>2.6143950038617003E-4</v>
      </c>
      <c r="J364" s="10">
        <v>3.182787375403456E-4</v>
      </c>
      <c r="K364" s="10">
        <v>2.8564788718773771E-3</v>
      </c>
      <c r="L364" s="10">
        <v>1.9691589742436293E-3</v>
      </c>
      <c r="M364" s="10">
        <v>1.5427464408869999E-5</v>
      </c>
      <c r="N364" s="10">
        <v>2.0838828954884464E-3</v>
      </c>
      <c r="O364" s="10">
        <v>2.1343953562453767E-4</v>
      </c>
      <c r="P364" s="10">
        <v>4.5703633312724532E-4</v>
      </c>
      <c r="Q364" s="10">
        <v>1.8878027893724168E-4</v>
      </c>
      <c r="R364" s="10">
        <v>0.17474535975999997</v>
      </c>
      <c r="S364" s="10">
        <v>3.8469954100000002E-4</v>
      </c>
      <c r="T364" s="10">
        <v>6.5871846470000027E-6</v>
      </c>
      <c r="U364" s="10">
        <v>6.9523390000000005E-5</v>
      </c>
      <c r="V364" s="10">
        <v>3.1437904396163997E-3</v>
      </c>
      <c r="W364" s="10">
        <v>9.508119768000001E-3</v>
      </c>
    </row>
    <row r="365" spans="1:23" x14ac:dyDescent="0.25">
      <c r="A365" s="10" t="s">
        <v>386</v>
      </c>
      <c r="B365" s="10" t="s">
        <v>377</v>
      </c>
      <c r="C365" s="16">
        <f t="shared" si="3"/>
        <v>2.9575317135265195E-7</v>
      </c>
      <c r="D365" s="21">
        <f t="shared" si="4"/>
        <v>1.0407531070384999E-6</v>
      </c>
      <c r="E365" s="27">
        <f t="shared" si="5"/>
        <v>0.15302019716800008</v>
      </c>
      <c r="F365" s="11">
        <v>5.5357678054167477E-2</v>
      </c>
      <c r="G365" s="10">
        <v>2.7488526902802871E-9</v>
      </c>
      <c r="H365" s="10">
        <v>2.6626399128611263E-2</v>
      </c>
      <c r="I365" s="10">
        <v>2.614357537237276E-4</v>
      </c>
      <c r="J365" s="10">
        <v>3.1827769316189941E-4</v>
      </c>
      <c r="K365" s="10">
        <v>2.8564497565344996E-3</v>
      </c>
      <c r="L365" s="10">
        <v>1.9691539287394698E-3</v>
      </c>
      <c r="M365" s="10">
        <v>1.5427231135049891E-5</v>
      </c>
      <c r="N365" s="10">
        <v>2.0839008070792026E-3</v>
      </c>
      <c r="O365" s="10">
        <v>2.1343358424967226E-4</v>
      </c>
      <c r="P365" s="10">
        <v>4.5703178745509532E-4</v>
      </c>
      <c r="Q365" s="10">
        <v>1.8877987567836088E-4</v>
      </c>
      <c r="R365" s="10">
        <v>0.17474840913926395</v>
      </c>
      <c r="S365" s="10">
        <v>3.8470516954730404E-4</v>
      </c>
      <c r="T365" s="10">
        <v>6.586755489082955E-6</v>
      </c>
      <c r="U365" s="10">
        <v>6.9524221117579752E-5</v>
      </c>
      <c r="V365" s="10">
        <v>3.1438336618866852E-3</v>
      </c>
      <c r="W365" s="10">
        <v>9.5081153118341758E-3</v>
      </c>
    </row>
    <row r="366" spans="1:23" x14ac:dyDescent="0.25">
      <c r="A366" s="10" t="s">
        <v>386</v>
      </c>
      <c r="B366" s="10" t="s">
        <v>378</v>
      </c>
      <c r="C366" s="16">
        <f t="shared" si="3"/>
        <v>0</v>
      </c>
      <c r="D366" s="21">
        <f t="shared" si="4"/>
        <v>0</v>
      </c>
      <c r="E366" s="27">
        <f t="shared" si="5"/>
        <v>0</v>
      </c>
      <c r="F366" s="11">
        <v>0</v>
      </c>
      <c r="G366" s="10">
        <v>0</v>
      </c>
      <c r="H366" s="10">
        <v>0</v>
      </c>
      <c r="I366" s="10">
        <v>0</v>
      </c>
      <c r="J366" s="10">
        <v>0</v>
      </c>
      <c r="K366" s="10">
        <v>0</v>
      </c>
      <c r="L366" s="10">
        <v>0</v>
      </c>
      <c r="M366" s="10">
        <v>0</v>
      </c>
      <c r="N366" s="10">
        <v>0</v>
      </c>
      <c r="O366" s="10">
        <v>0</v>
      </c>
      <c r="P366" s="10">
        <v>0</v>
      </c>
      <c r="Q366" s="10">
        <v>0</v>
      </c>
      <c r="R366" s="10">
        <v>0</v>
      </c>
      <c r="S366" s="10">
        <v>0</v>
      </c>
      <c r="T366" s="10">
        <v>0</v>
      </c>
      <c r="U366" s="10">
        <v>0</v>
      </c>
      <c r="V366" s="10">
        <v>0</v>
      </c>
      <c r="W366" s="10">
        <v>0</v>
      </c>
    </row>
  </sheetData>
  <autoFilter ref="A6:W310">
    <sortState ref="A7:W310">
      <sortCondition descending="1" ref="E6:E310"/>
    </sortState>
  </autoFilter>
  <sortState ref="A6:W310">
    <sortCondition ref="F6:F310"/>
  </sortState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13</vt:i4>
      </vt:variant>
    </vt:vector>
  </HeadingPairs>
  <TitlesOfParts>
    <vt:vector size="14" baseType="lpstr">
      <vt:lpstr>Sheet1</vt:lpstr>
      <vt:lpstr>ED_Acidification</vt:lpstr>
      <vt:lpstr>ED_CC</vt:lpstr>
      <vt:lpstr>ED_Eutrophic</vt:lpstr>
      <vt:lpstr>ED_FreshWEcotox</vt:lpstr>
      <vt:lpstr>ED_MarEcotox</vt:lpstr>
      <vt:lpstr>HH_ClimateChange</vt:lpstr>
      <vt:lpstr>HH_HumTox</vt:lpstr>
      <vt:lpstr>HH_NMVOC</vt:lpstr>
      <vt:lpstr>HH_Ozone</vt:lpstr>
      <vt:lpstr>HH_PM</vt:lpstr>
      <vt:lpstr>HH_Radiation</vt:lpstr>
      <vt:lpstr>ResDam_Fossil</vt:lpstr>
      <vt:lpstr>ResDam_Metal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Ley</dc:creator>
  <cp:lastModifiedBy>Owner</cp:lastModifiedBy>
  <dcterms:created xsi:type="dcterms:W3CDTF">2015-07-16T17:09:54Z</dcterms:created>
  <dcterms:modified xsi:type="dcterms:W3CDTF">2017-06-12T05:55:40Z</dcterms:modified>
</cp:coreProperties>
</file>